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allumtimmins/Downloads/"/>
    </mc:Choice>
  </mc:AlternateContent>
  <xr:revisionPtr revIDLastSave="0" documentId="13_ncr:1_{40920458-0819-EF42-8047-60DF7B95AAAB}" xr6:coauthVersionLast="47" xr6:coauthVersionMax="47" xr10:uidLastSave="{00000000-0000-0000-0000-000000000000}"/>
  <bookViews>
    <workbookView xWindow="14520" yWindow="0" windowWidth="14280" windowHeight="18000" xr2:uid="{8A6CBAA0-7E59-48AC-97D1-B47BCA0668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<sst xmlns="http://schemas.openxmlformats.org/spreadsheetml/2006/main" count="76" uniqueCount="47">
  <si>
    <t>DATE</t>
  </si>
  <si>
    <t>VENUE</t>
  </si>
  <si>
    <t>TIME</t>
  </si>
  <si>
    <t>SELECTION</t>
  </si>
  <si>
    <t>STAKE</t>
  </si>
  <si>
    <t>ODDS</t>
  </si>
  <si>
    <t>PROFIT/LOSS</t>
  </si>
  <si>
    <t>RUNNING P&amp;L</t>
  </si>
  <si>
    <t>NEXT BEST, 3 POINT WIN</t>
  </si>
  <si>
    <t>1 POINT EACH WAY</t>
  </si>
  <si>
    <t xml:space="preserve"> 10/1 </t>
  </si>
  <si>
    <t>0.5 POINTS EACH WAY</t>
  </si>
  <si>
    <t xml:space="preserve"> 8/1 </t>
  </si>
  <si>
    <t>NR</t>
  </si>
  <si>
    <t>SAINT ROI</t>
  </si>
  <si>
    <t xml:space="preserve"> 14/1 </t>
  </si>
  <si>
    <t xml:space="preserve"> 5/2 </t>
  </si>
  <si>
    <t xml:space="preserve"> 5/1 </t>
  </si>
  <si>
    <t xml:space="preserve"> 7/4 </t>
  </si>
  <si>
    <t xml:space="preserve"> 6/4 </t>
  </si>
  <si>
    <t>INOTHEWAYURTHINKIN</t>
  </si>
  <si>
    <t xml:space="preserve"> 20/1 </t>
  </si>
  <si>
    <t xml:space="preserve"> 12/1 </t>
  </si>
  <si>
    <t>TOTAL PROFIT</t>
  </si>
  <si>
    <t>AINTREE</t>
  </si>
  <si>
    <t>GERRI COLOMBE</t>
  </si>
  <si>
    <t>IMPAIRE ET PASSE</t>
  </si>
  <si>
    <t>BENNYS KING</t>
  </si>
  <si>
    <t>MONGIBELLO</t>
  </si>
  <si>
    <t>3 POINT WIN</t>
  </si>
  <si>
    <t>4 POINT WIN</t>
  </si>
  <si>
    <t>1.5  POINTS EACH WAY</t>
  </si>
  <si>
    <t xml:space="preserve"> 7/1 </t>
  </si>
  <si>
    <t>OSCALE DE MOTTES</t>
  </si>
  <si>
    <t xml:space="preserve">DYSART ENOS </t>
  </si>
  <si>
    <t xml:space="preserve"> JONBON</t>
  </si>
  <si>
    <t>LIFE IN THE PARK</t>
  </si>
  <si>
    <t xml:space="preserve"> 9/2 </t>
  </si>
  <si>
    <t xml:space="preserve">JIMMY DU SEUIL </t>
  </si>
  <si>
    <t>SIRE DU BURLAIS</t>
  </si>
  <si>
    <t>VANILLIER</t>
  </si>
  <si>
    <t xml:space="preserve"> 11/1 </t>
  </si>
  <si>
    <t xml:space="preserve"> I AM MAXIMUS</t>
  </si>
  <si>
    <t>MINELLA INDO</t>
  </si>
  <si>
    <t>QUILIXIOS</t>
  </si>
  <si>
    <t>0.25 POINTS EACH WAY</t>
  </si>
  <si>
    <t>19.1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</si>
</sst>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463A-5D02-4C07-801C-6B4294A6B452}">
  <dimension ref="A1:H21"/>
  <sheetViews>
    <sheetView tabSelected="1" zoomScale="75" workbookViewId="0">
      <selection activeCell="H22" sqref="H22"/>
    </sheetView>
  </sheetViews>
  <sheetFormatPr baseColWidth="10" defaultColWidth="8.83203125" defaultRowHeight="15" x14ac:dyDescent="0.2"/>
  <cols>
    <col min="1" max="1" width="24.1640625" customWidth="1"/>
    <col min="2" max="2" width="15.83203125" customWidth="1"/>
    <col min="3" max="3" width="11.83203125" customWidth="1"/>
    <col min="4" max="4" width="20.83203125" customWidth="1"/>
    <col min="5" max="5" width="22.1640625" customWidth="1"/>
    <col min="7" max="7" width="14.6640625" customWidth="1"/>
    <col min="8" max="8" width="13.332031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7">
        <v>45393</v>
      </c>
      <c r="B2" s="1" t="s">
        <v>24</v>
      </c>
      <c r="C2" s="2">
        <v>0.62152777777777779</v>
      </c>
      <c r="D2" s="1" t="s">
        <v>25</v>
      </c>
      <c r="E2" s="1" t="s">
        <v>29</v>
      </c>
      <c r="F2" s="1" t="s">
        <v>18</v>
      </c>
      <c r="G2" s="1">
        <v>5.25</v>
      </c>
      <c r="H2" s="1">
        <f>G2</f>
        <v>5.25</v>
      </c>
    </row>
    <row r="3" spans="1:8" x14ac:dyDescent="0.2">
      <c r="A3" s="7">
        <v>45393</v>
      </c>
      <c r="B3" s="1" t="s">
        <v>24</v>
      </c>
      <c r="C3" s="2">
        <v>0.64583333333333337</v>
      </c>
      <c r="D3" s="1" t="s">
        <v>26</v>
      </c>
      <c r="E3" s="1" t="s">
        <v>30</v>
      </c>
      <c r="F3" s="1" t="s">
        <v>19</v>
      </c>
      <c r="G3" s="1">
        <v>6</v>
      </c>
      <c r="H3" s="1">
        <f>G2+G3</f>
        <v>11.25</v>
      </c>
    </row>
    <row r="4" spans="1:8" x14ac:dyDescent="0.2">
      <c r="A4" s="7">
        <v>45393</v>
      </c>
      <c r="B4" s="1" t="s">
        <v>24</v>
      </c>
      <c r="C4" s="2">
        <v>0.67013888888888884</v>
      </c>
      <c r="D4" s="1" t="s">
        <v>27</v>
      </c>
      <c r="E4" s="1" t="s">
        <v>11</v>
      </c>
      <c r="F4" s="1" t="s">
        <v>32</v>
      </c>
      <c r="G4" s="1">
        <v>0.2</v>
      </c>
      <c r="H4" s="1">
        <f>G4+G3+G2</f>
        <v>11.45</v>
      </c>
    </row>
    <row r="5" spans="1:8" x14ac:dyDescent="0.2">
      <c r="A5" s="7">
        <v>45393</v>
      </c>
      <c r="B5" s="1" t="s">
        <v>24</v>
      </c>
      <c r="C5" s="2">
        <v>0.69444444444444453</v>
      </c>
      <c r="D5" s="1" t="s">
        <v>14</v>
      </c>
      <c r="E5" s="1" t="s">
        <v>31</v>
      </c>
      <c r="F5" s="1" t="s">
        <v>17</v>
      </c>
      <c r="G5" s="1">
        <v>0</v>
      </c>
      <c r="H5" s="1">
        <f>G5+G4+G3+G2</f>
        <v>11.45</v>
      </c>
    </row>
    <row r="6" spans="1:8" x14ac:dyDescent="0.2">
      <c r="A6" s="7">
        <v>45393</v>
      </c>
      <c r="B6" s="1" t="s">
        <v>24</v>
      </c>
      <c r="C6" s="2">
        <v>0.71875</v>
      </c>
      <c r="D6" s="1" t="s">
        <v>28</v>
      </c>
      <c r="E6" s="1" t="s">
        <v>9</v>
      </c>
      <c r="F6" s="1" t="s">
        <v>10</v>
      </c>
      <c r="G6" s="1">
        <v>-1</v>
      </c>
      <c r="H6" s="1">
        <f>G6+G5+G4+G3+G2</f>
        <v>10.45</v>
      </c>
    </row>
    <row r="7" spans="1:8" x14ac:dyDescent="0.2">
      <c r="A7" s="7">
        <v>45394</v>
      </c>
      <c r="B7" s="1" t="s">
        <v>24</v>
      </c>
      <c r="C7" s="2">
        <v>0.57291666666666663</v>
      </c>
      <c r="D7" s="1" t="s">
        <v>20</v>
      </c>
      <c r="E7" s="1" t="s">
        <v>29</v>
      </c>
      <c r="F7" s="1" t="s">
        <v>16</v>
      </c>
      <c r="G7" s="1">
        <v>7.5</v>
      </c>
      <c r="H7" s="1">
        <f>G7+G6+G5+G4+G3+G2</f>
        <v>17.95</v>
      </c>
    </row>
    <row r="8" spans="1:8" x14ac:dyDescent="0.2">
      <c r="A8" s="7">
        <v>45394</v>
      </c>
      <c r="B8" s="1" t="s">
        <v>24</v>
      </c>
      <c r="C8" s="2">
        <v>0.59722222222222221</v>
      </c>
      <c r="D8" s="1" t="s">
        <v>33</v>
      </c>
      <c r="E8" s="1" t="s">
        <v>11</v>
      </c>
      <c r="F8" s="1" t="s">
        <v>32</v>
      </c>
      <c r="G8" s="1">
        <v>-1</v>
      </c>
      <c r="H8" s="1">
        <f>G8+G7+G6+G5+G4+G3+G2</f>
        <v>16.95</v>
      </c>
    </row>
    <row r="9" spans="1:8" x14ac:dyDescent="0.2">
      <c r="A9" s="7">
        <v>45394</v>
      </c>
      <c r="B9" s="1" t="s">
        <v>24</v>
      </c>
      <c r="C9" s="2">
        <v>0.62152777777777779</v>
      </c>
      <c r="D9" s="1" t="s">
        <v>34</v>
      </c>
      <c r="E9" s="1" t="s">
        <v>9</v>
      </c>
      <c r="F9" s="1" t="s">
        <v>37</v>
      </c>
      <c r="G9" s="1" t="s">
        <v>13</v>
      </c>
      <c r="H9" s="1">
        <f>H8</f>
        <v>16.95</v>
      </c>
    </row>
    <row r="10" spans="1:8" x14ac:dyDescent="0.2">
      <c r="A10" s="7">
        <v>45394</v>
      </c>
      <c r="B10" s="1" t="s">
        <v>24</v>
      </c>
      <c r="C10" s="2">
        <v>0.64583333333333337</v>
      </c>
      <c r="D10" s="1" t="s">
        <v>35</v>
      </c>
      <c r="E10" s="1" t="s">
        <v>8</v>
      </c>
      <c r="F10" s="1" t="s">
        <v>18</v>
      </c>
      <c r="G10" s="1">
        <v>3.5</v>
      </c>
      <c r="H10" s="1">
        <f>G10+G2+G8+G7+G6+G3+G4+G5</f>
        <v>20.45</v>
      </c>
    </row>
    <row r="11" spans="1:8" x14ac:dyDescent="0.2">
      <c r="A11" s="7">
        <v>45394</v>
      </c>
      <c r="B11" s="1" t="s">
        <v>24</v>
      </c>
      <c r="C11" s="2">
        <v>0.67013888888888884</v>
      </c>
      <c r="D11" s="1" t="s">
        <v>36</v>
      </c>
      <c r="E11" s="1" t="s">
        <v>9</v>
      </c>
      <c r="F11" s="1" t="s">
        <v>32</v>
      </c>
      <c r="G11" s="1">
        <v>-1</v>
      </c>
      <c r="H11" s="1">
        <f>G10+G2+G8+G7+G6+G3+G4+G5+G11</f>
        <v>19.45</v>
      </c>
    </row>
    <row r="12" spans="1:8" x14ac:dyDescent="0.2">
      <c r="A12" s="7">
        <v>45395</v>
      </c>
      <c r="B12" s="1" t="s">
        <v>24</v>
      </c>
      <c r="C12" s="2">
        <v>0.57986111111111105</v>
      </c>
      <c r="D12" s="1" t="s">
        <v>38</v>
      </c>
      <c r="E12" s="1" t="s">
        <v>9</v>
      </c>
      <c r="F12" s="1" t="s">
        <v>15</v>
      </c>
      <c r="G12" s="1">
        <v>-2</v>
      </c>
      <c r="H12" s="1">
        <f>G10+G2+G8+G7+G6+G3+G4+G5+G12+G11</f>
        <v>17.45</v>
      </c>
    </row>
    <row r="13" spans="1:8" x14ac:dyDescent="0.2">
      <c r="A13" s="7">
        <v>45395</v>
      </c>
      <c r="B13" s="1" t="s">
        <v>24</v>
      </c>
      <c r="C13" s="2">
        <v>0.62847222222222221</v>
      </c>
      <c r="D13" s="1" t="s">
        <v>39</v>
      </c>
      <c r="E13" s="1" t="s">
        <v>9</v>
      </c>
      <c r="F13" s="1" t="s">
        <v>16</v>
      </c>
      <c r="G13" s="1" t="s">
        <v>13</v>
      </c>
      <c r="H13" s="1">
        <f>G10+G2+G8+G7+G6+G3+G4+G5+G12+G11</f>
        <v>17.45</v>
      </c>
    </row>
    <row r="14" spans="1:8" x14ac:dyDescent="0.2">
      <c r="A14" s="7">
        <v>45395</v>
      </c>
      <c r="B14" s="1" t="s">
        <v>24</v>
      </c>
      <c r="C14" s="2">
        <v>0.66666666666666663</v>
      </c>
      <c r="D14" s="1" t="s">
        <v>40</v>
      </c>
      <c r="E14" s="1" t="s">
        <v>45</v>
      </c>
      <c r="F14" s="1" t="s">
        <v>41</v>
      </c>
      <c r="G14" s="1">
        <v>-0.5</v>
      </c>
      <c r="H14" s="1">
        <f>G10+G2+G8+G7+G6+G3+G4+G5+G12+G11+G14</f>
        <v>16.95</v>
      </c>
    </row>
    <row r="15" spans="1:8" x14ac:dyDescent="0.2">
      <c r="A15" s="7">
        <v>45395</v>
      </c>
      <c r="B15" s="1" t="s">
        <v>24</v>
      </c>
      <c r="C15" s="2">
        <v>0.66666666666666663</v>
      </c>
      <c r="D15" s="1" t="s">
        <v>42</v>
      </c>
      <c r="E15" s="1" t="s">
        <v>45</v>
      </c>
      <c r="F15" s="1" t="s">
        <v>12</v>
      </c>
      <c r="G15" s="1">
        <v>2.4</v>
      </c>
      <c r="H15" s="1">
        <f>G10+G2+G8+G7+G6+G3+G4+G5+G12+G11+G14+G15</f>
        <v>19.349999999999998</v>
      </c>
    </row>
    <row r="16" spans="1:8" x14ac:dyDescent="0.2">
      <c r="A16" s="7">
        <v>45395</v>
      </c>
      <c r="B16" s="1" t="s">
        <v>24</v>
      </c>
      <c r="C16" s="2">
        <v>0.66666666666666663</v>
      </c>
      <c r="D16" s="1" t="s">
        <v>43</v>
      </c>
      <c r="E16" s="1" t="s">
        <v>45</v>
      </c>
      <c r="F16" s="1" t="s">
        <v>21</v>
      </c>
      <c r="G16" s="1">
        <v>0.75</v>
      </c>
      <c r="H16" s="1">
        <f>G10+G2+G8+G7+G6+G3+G4+G5+G12+G11+G14+G15+G16</f>
        <v>20.099999999999998</v>
      </c>
    </row>
    <row r="17" spans="1:8" x14ac:dyDescent="0.2">
      <c r="A17" s="7">
        <v>45395</v>
      </c>
      <c r="B17" s="1" t="s">
        <v>24</v>
      </c>
      <c r="C17" s="2">
        <v>0.70833333333333337</v>
      </c>
      <c r="D17" s="1" t="s">
        <v>44</v>
      </c>
      <c r="E17" s="1" t="s">
        <v>11</v>
      </c>
      <c r="F17" s="1" t="s">
        <v>22</v>
      </c>
      <c r="G17" s="1">
        <v>-1</v>
      </c>
      <c r="H17" s="1">
        <f>G10+G2+G8+G7+G6+G3+G4+G5+G12+G11+G14+G15+G17+G16</f>
        <v>19.099999999999998</v>
      </c>
    </row>
    <row r="18" spans="1:8" x14ac:dyDescent="0.2">
      <c r="A18" s="5"/>
      <c r="B18" s="5"/>
      <c r="C18" s="6"/>
      <c r="D18" s="5"/>
      <c r="E18" s="5"/>
      <c r="F18" s="5"/>
      <c r="G18" s="5"/>
      <c r="H18" s="5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4" t="s">
        <v>23</v>
      </c>
    </row>
    <row r="21" spans="1:8" x14ac:dyDescent="0.2">
      <c r="A21" s="3"/>
      <c r="B21" s="3"/>
      <c r="C21" s="3"/>
      <c r="D21" s="3"/>
      <c r="E21" s="3"/>
      <c r="F21" s="3"/>
      <c r="G21" s="3"/>
      <c r="H21" s="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Hopwood</dc:creator>
  <cp:lastModifiedBy>Callum Timmins</cp:lastModifiedBy>
  <dcterms:created xsi:type="dcterms:W3CDTF">2024-03-23T10:22:45Z</dcterms:created>
  <dcterms:modified xsi:type="dcterms:W3CDTF">2024-04-14T10:05:08Z</dcterms:modified>
</cp:coreProperties>
</file>