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3b57eae738098e28/Desktop/Insider Edge Bets/"/>
    </mc:Choice>
  </mc:AlternateContent>
  <xr:revisionPtr revIDLastSave="0" documentId="8_{AD094CEE-905C-4672-8D57-C667A01F6006}" xr6:coauthVersionLast="47" xr6:coauthVersionMax="47" xr10:uidLastSave="{00000000-0000-0000-0000-000000000000}"/>
  <bookViews>
    <workbookView xWindow="-110" yWindow="-110" windowWidth="19420" windowHeight="10300" xr2:uid="{42667D1C-E186-4829-9FCC-8C868023690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11" i="1" l="1"/>
  <c r="F111" i="1"/>
  <c r="C111" i="1"/>
  <c r="H110" i="1"/>
  <c r="F110" i="1"/>
  <c r="C110" i="1"/>
  <c r="H109" i="1"/>
  <c r="F109" i="1"/>
  <c r="C109" i="1"/>
  <c r="H108" i="1"/>
  <c r="F108" i="1"/>
  <c r="C108" i="1"/>
  <c r="H107" i="1"/>
  <c r="F107" i="1"/>
  <c r="C107" i="1"/>
  <c r="H106" i="1"/>
  <c r="F106" i="1"/>
  <c r="C106" i="1"/>
  <c r="H105" i="1"/>
  <c r="F105" i="1"/>
  <c r="C105" i="1"/>
  <c r="H104" i="1"/>
  <c r="F104" i="1"/>
  <c r="C104" i="1"/>
  <c r="H103" i="1"/>
  <c r="F103" i="1"/>
  <c r="C103" i="1"/>
  <c r="H102" i="1"/>
  <c r="F102" i="1"/>
  <c r="C102" i="1"/>
  <c r="H101" i="1"/>
  <c r="F101" i="1"/>
  <c r="C101" i="1"/>
  <c r="H100" i="1"/>
  <c r="F100" i="1"/>
  <c r="C100" i="1"/>
  <c r="H99" i="1"/>
  <c r="F99" i="1"/>
  <c r="C99" i="1"/>
  <c r="H98" i="1"/>
  <c r="F98" i="1"/>
  <c r="C98" i="1"/>
  <c r="H97" i="1"/>
  <c r="F97" i="1"/>
  <c r="C97" i="1"/>
  <c r="H96" i="1"/>
  <c r="F96" i="1"/>
  <c r="C96" i="1"/>
  <c r="H95" i="1"/>
  <c r="F95" i="1"/>
  <c r="C95" i="1"/>
  <c r="H94" i="1"/>
  <c r="F94" i="1"/>
  <c r="C94" i="1"/>
  <c r="H93" i="1"/>
  <c r="F93" i="1"/>
  <c r="C93" i="1"/>
  <c r="H92" i="1"/>
  <c r="F92" i="1"/>
  <c r="C92" i="1"/>
  <c r="H91" i="1"/>
  <c r="F91" i="1"/>
  <c r="C91" i="1"/>
  <c r="H90" i="1"/>
  <c r="F90" i="1"/>
  <c r="C90" i="1"/>
  <c r="H89" i="1"/>
  <c r="F89" i="1"/>
  <c r="C89" i="1"/>
  <c r="H88" i="1"/>
  <c r="F88" i="1"/>
  <c r="C88" i="1"/>
  <c r="H87" i="1"/>
  <c r="F87" i="1"/>
  <c r="C87" i="1"/>
  <c r="H86" i="1"/>
  <c r="F86" i="1"/>
  <c r="C86" i="1"/>
  <c r="H85" i="1"/>
  <c r="F85" i="1"/>
  <c r="C85" i="1"/>
  <c r="H84" i="1"/>
  <c r="F84" i="1"/>
  <c r="C84" i="1"/>
  <c r="H83" i="1"/>
  <c r="F83" i="1"/>
  <c r="C83" i="1"/>
  <c r="H82" i="1"/>
  <c r="F82" i="1"/>
  <c r="C82" i="1"/>
  <c r="H81" i="1"/>
  <c r="F81" i="1"/>
  <c r="C81" i="1"/>
  <c r="H80" i="1"/>
  <c r="F80" i="1"/>
  <c r="C80" i="1"/>
  <c r="H79" i="1"/>
  <c r="F79" i="1"/>
  <c r="C79" i="1"/>
  <c r="H78" i="1"/>
  <c r="F78" i="1"/>
  <c r="C78" i="1"/>
  <c r="H77" i="1"/>
  <c r="F77" i="1"/>
  <c r="C77" i="1"/>
  <c r="H76" i="1"/>
  <c r="F76" i="1"/>
  <c r="C76" i="1"/>
  <c r="H75" i="1"/>
  <c r="F75" i="1"/>
  <c r="C75" i="1"/>
  <c r="H74" i="1"/>
  <c r="F74" i="1"/>
  <c r="C74" i="1"/>
  <c r="H73" i="1"/>
  <c r="F73" i="1"/>
  <c r="C73" i="1"/>
  <c r="H72" i="1"/>
  <c r="F72" i="1"/>
  <c r="C72" i="1"/>
  <c r="H71" i="1"/>
  <c r="F71" i="1"/>
  <c r="C71" i="1"/>
  <c r="H70" i="1"/>
  <c r="F70" i="1"/>
  <c r="C70" i="1"/>
  <c r="H69" i="1"/>
  <c r="F69" i="1"/>
  <c r="C69" i="1"/>
  <c r="H68" i="1"/>
  <c r="F68" i="1"/>
  <c r="C68" i="1"/>
  <c r="H67" i="1"/>
  <c r="F67" i="1"/>
  <c r="C67" i="1"/>
  <c r="H66" i="1"/>
  <c r="F66" i="1"/>
  <c r="C66" i="1"/>
  <c r="H65" i="1"/>
  <c r="F65" i="1"/>
  <c r="C65" i="1"/>
  <c r="H64" i="1"/>
  <c r="F64" i="1"/>
  <c r="C64" i="1"/>
  <c r="H63" i="1"/>
  <c r="F63" i="1"/>
  <c r="C63" i="1"/>
  <c r="H62" i="1"/>
  <c r="F62" i="1"/>
  <c r="C62" i="1"/>
  <c r="H61" i="1"/>
  <c r="F61" i="1"/>
  <c r="C61" i="1"/>
  <c r="H60" i="1"/>
  <c r="F60" i="1"/>
  <c r="C60" i="1"/>
  <c r="H59" i="1"/>
  <c r="F59" i="1"/>
  <c r="C59" i="1"/>
  <c r="H58" i="1"/>
  <c r="F58" i="1"/>
  <c r="C58" i="1"/>
  <c r="H57" i="1"/>
  <c r="F57" i="1"/>
  <c r="C57" i="1"/>
  <c r="H56" i="1"/>
  <c r="F56" i="1"/>
  <c r="C56" i="1"/>
  <c r="H55" i="1"/>
  <c r="F55" i="1"/>
  <c r="C55" i="1"/>
  <c r="H54" i="1"/>
  <c r="F54" i="1"/>
  <c r="C54" i="1"/>
  <c r="H53" i="1"/>
  <c r="F53" i="1"/>
  <c r="C53" i="1"/>
  <c r="H52" i="1"/>
  <c r="F52" i="1"/>
  <c r="C52" i="1"/>
  <c r="H51" i="1"/>
  <c r="F51" i="1"/>
  <c r="C51" i="1"/>
  <c r="H50" i="1"/>
  <c r="F50" i="1"/>
  <c r="C50" i="1"/>
  <c r="H49" i="1"/>
  <c r="F49" i="1"/>
  <c r="C49" i="1"/>
  <c r="H48" i="1"/>
  <c r="F48" i="1"/>
  <c r="C48" i="1"/>
  <c r="H47" i="1"/>
  <c r="F47" i="1"/>
  <c r="C47" i="1"/>
  <c r="H46" i="1"/>
  <c r="F46" i="1"/>
  <c r="C46" i="1"/>
  <c r="H45" i="1"/>
  <c r="F45" i="1"/>
  <c r="C45" i="1"/>
  <c r="H44" i="1"/>
  <c r="F44" i="1"/>
  <c r="C44" i="1"/>
  <c r="H43" i="1"/>
  <c r="F43" i="1"/>
  <c r="C43" i="1"/>
  <c r="H42" i="1"/>
  <c r="F42" i="1"/>
  <c r="C42" i="1"/>
  <c r="H41" i="1"/>
  <c r="F41" i="1"/>
  <c r="C41" i="1"/>
  <c r="H40" i="1"/>
  <c r="F40" i="1"/>
  <c r="C40" i="1"/>
  <c r="H39" i="1"/>
  <c r="F39" i="1"/>
  <c r="C39" i="1"/>
  <c r="H38" i="1"/>
  <c r="F38" i="1"/>
  <c r="C38" i="1"/>
  <c r="H37" i="1"/>
  <c r="F37" i="1"/>
  <c r="C37" i="1"/>
  <c r="H36" i="1"/>
  <c r="F36" i="1"/>
  <c r="C36" i="1"/>
  <c r="H35" i="1"/>
  <c r="F35" i="1"/>
  <c r="C35" i="1"/>
  <c r="H34" i="1"/>
  <c r="F34" i="1"/>
  <c r="C34" i="1"/>
  <c r="H33" i="1"/>
  <c r="F33" i="1"/>
  <c r="C33" i="1"/>
  <c r="H32" i="1"/>
  <c r="F32" i="1"/>
  <c r="C32" i="1"/>
  <c r="H31" i="1"/>
  <c r="F31" i="1"/>
  <c r="C31" i="1"/>
  <c r="H30" i="1"/>
  <c r="F30" i="1"/>
  <c r="C30" i="1"/>
  <c r="H29" i="1"/>
  <c r="F29" i="1"/>
  <c r="C29" i="1"/>
  <c r="H28" i="1"/>
  <c r="F28" i="1"/>
  <c r="C28" i="1"/>
  <c r="H27" i="1"/>
  <c r="F27" i="1"/>
  <c r="C27" i="1"/>
  <c r="H26" i="1"/>
  <c r="F26" i="1"/>
  <c r="C26" i="1"/>
  <c r="H25" i="1"/>
  <c r="F25" i="1"/>
  <c r="C25" i="1"/>
  <c r="H24" i="1"/>
  <c r="F24" i="1"/>
  <c r="C24" i="1"/>
  <c r="H23" i="1"/>
  <c r="F23" i="1"/>
  <c r="C23" i="1"/>
  <c r="H22" i="1"/>
  <c r="F22" i="1"/>
  <c r="C22" i="1"/>
  <c r="H21" i="1"/>
  <c r="F21" i="1"/>
  <c r="C21" i="1"/>
  <c r="H20" i="1"/>
  <c r="F20" i="1"/>
  <c r="C20" i="1"/>
  <c r="H19" i="1"/>
  <c r="F19" i="1"/>
  <c r="C19" i="1"/>
  <c r="H18" i="1"/>
  <c r="F18" i="1"/>
  <c r="C18" i="1"/>
  <c r="H17" i="1"/>
  <c r="F17" i="1"/>
  <c r="C17" i="1"/>
  <c r="H16" i="1"/>
  <c r="F16" i="1"/>
  <c r="C16" i="1"/>
  <c r="H15" i="1"/>
  <c r="F15" i="1"/>
  <c r="C15" i="1"/>
  <c r="H14" i="1"/>
  <c r="F14" i="1"/>
  <c r="C14" i="1"/>
  <c r="H13" i="1"/>
  <c r="F13" i="1"/>
  <c r="C13" i="1"/>
  <c r="H12" i="1"/>
  <c r="F12" i="1"/>
  <c r="C12" i="1"/>
  <c r="H11" i="1"/>
  <c r="F11" i="1"/>
  <c r="C11" i="1"/>
  <c r="H10" i="1"/>
  <c r="F10" i="1"/>
  <c r="H9" i="1"/>
  <c r="F9" i="1"/>
  <c r="C9" i="1"/>
  <c r="K8" i="1"/>
  <c r="K9" i="1" s="1"/>
  <c r="K10" i="1" s="1"/>
  <c r="K11" i="1" s="1"/>
  <c r="K12" i="1" s="1"/>
  <c r="K13" i="1" s="1"/>
  <c r="K14" i="1" s="1"/>
  <c r="K15" i="1" s="1"/>
  <c r="K16" i="1" s="1"/>
  <c r="K17" i="1" s="1"/>
  <c r="K18" i="1" s="1"/>
  <c r="K19" i="1" s="1"/>
  <c r="K20" i="1" s="1"/>
  <c r="K21" i="1" s="1"/>
  <c r="K22" i="1" s="1"/>
  <c r="K23" i="1" s="1"/>
  <c r="K24" i="1" s="1"/>
  <c r="K25" i="1" s="1"/>
  <c r="K26" i="1" s="1"/>
  <c r="K27" i="1" s="1"/>
  <c r="K28" i="1" s="1"/>
  <c r="K29" i="1" s="1"/>
  <c r="K30" i="1" s="1"/>
  <c r="K31" i="1" s="1"/>
  <c r="K32" i="1" s="1"/>
  <c r="K33" i="1" s="1"/>
  <c r="K34" i="1" s="1"/>
  <c r="K35" i="1" s="1"/>
  <c r="K36" i="1" s="1"/>
  <c r="K37" i="1" s="1"/>
  <c r="K38" i="1" s="1"/>
  <c r="K39" i="1" s="1"/>
  <c r="K40" i="1" s="1"/>
  <c r="K41" i="1" s="1"/>
  <c r="K42" i="1" s="1"/>
  <c r="K43" i="1" s="1"/>
  <c r="K44" i="1" s="1"/>
  <c r="K45" i="1" s="1"/>
  <c r="K46" i="1" s="1"/>
  <c r="K47" i="1" s="1"/>
  <c r="K48" i="1" s="1"/>
  <c r="K49" i="1" s="1"/>
  <c r="K50" i="1" s="1"/>
  <c r="K51" i="1" s="1"/>
  <c r="K52" i="1" s="1"/>
  <c r="K53" i="1" s="1"/>
  <c r="K54" i="1" s="1"/>
  <c r="K55" i="1" s="1"/>
  <c r="K56" i="1" s="1"/>
  <c r="K57" i="1" s="1"/>
  <c r="K58" i="1" s="1"/>
  <c r="K59" i="1" s="1"/>
  <c r="K60" i="1" s="1"/>
  <c r="K61" i="1" s="1"/>
  <c r="K62" i="1" s="1"/>
  <c r="K63" i="1" s="1"/>
  <c r="K64" i="1" s="1"/>
  <c r="K65" i="1" s="1"/>
  <c r="K66" i="1" s="1"/>
  <c r="K67" i="1" s="1"/>
  <c r="K68" i="1" s="1"/>
  <c r="K69" i="1" s="1"/>
  <c r="K70" i="1" s="1"/>
  <c r="K71" i="1" s="1"/>
  <c r="K72" i="1" s="1"/>
  <c r="K73" i="1" s="1"/>
  <c r="K74" i="1" s="1"/>
  <c r="K75" i="1" s="1"/>
  <c r="K76" i="1" s="1"/>
  <c r="K77" i="1" s="1"/>
  <c r="K78" i="1" s="1"/>
  <c r="K79" i="1" s="1"/>
  <c r="K80" i="1" s="1"/>
  <c r="K81" i="1" s="1"/>
  <c r="K82" i="1" s="1"/>
  <c r="K83" i="1" s="1"/>
  <c r="K84" i="1" s="1"/>
  <c r="K85" i="1" s="1"/>
  <c r="K86" i="1" s="1"/>
  <c r="K87" i="1" s="1"/>
  <c r="K88" i="1" s="1"/>
  <c r="K89" i="1" s="1"/>
  <c r="K90" i="1" s="1"/>
  <c r="K91" i="1" s="1"/>
  <c r="K92" i="1" s="1"/>
  <c r="K93" i="1" s="1"/>
  <c r="K94" i="1" s="1"/>
  <c r="K95" i="1" s="1"/>
  <c r="K96" i="1" s="1"/>
  <c r="K97" i="1" s="1"/>
  <c r="K98" i="1" s="1"/>
  <c r="K99" i="1" s="1"/>
  <c r="K100" i="1" s="1"/>
  <c r="K101" i="1" s="1"/>
  <c r="K102" i="1" s="1"/>
  <c r="K103" i="1" s="1"/>
  <c r="K104" i="1" s="1"/>
  <c r="K105" i="1" s="1"/>
  <c r="K106" i="1" s="1"/>
  <c r="K107" i="1" s="1"/>
  <c r="K108" i="1" s="1"/>
  <c r="K109" i="1" s="1"/>
  <c r="K110" i="1" s="1"/>
  <c r="K111" i="1" s="1"/>
  <c r="H8" i="1"/>
  <c r="F8" i="1"/>
  <c r="C8" i="1"/>
  <c r="H7" i="1"/>
  <c r="F7" i="1"/>
  <c r="C7" i="1"/>
  <c r="H6" i="1"/>
  <c r="F6" i="1"/>
  <c r="C6" i="1"/>
  <c r="K5" i="1"/>
  <c r="K6" i="1" s="1"/>
  <c r="K7" i="1" s="1"/>
  <c r="H5" i="1"/>
  <c r="F5" i="1"/>
  <c r="C5" i="1"/>
  <c r="H4" i="1"/>
  <c r="F4" i="1"/>
  <c r="C4" i="1"/>
  <c r="H3" i="1"/>
  <c r="F3" i="1"/>
  <c r="C3" i="1"/>
  <c r="K2" i="1"/>
  <c r="K3" i="1" s="1"/>
  <c r="K4" i="1" s="1"/>
  <c r="H2" i="1"/>
  <c r="F2" i="1"/>
  <c r="C2" i="1"/>
</calcChain>
</file>

<file path=xl/sharedStrings.xml><?xml version="1.0" encoding="utf-8"?>
<sst xmlns="http://schemas.openxmlformats.org/spreadsheetml/2006/main" count="563" uniqueCount="291">
  <si>
    <t>DATE</t>
  </si>
  <si>
    <t>TIME</t>
  </si>
  <si>
    <t>VENUE</t>
  </si>
  <si>
    <t>Venue</t>
  </si>
  <si>
    <t>Selection</t>
  </si>
  <si>
    <t>SELECTION</t>
  </si>
  <si>
    <t>Stake</t>
  </si>
  <si>
    <t>STAKE</t>
  </si>
  <si>
    <t>ODDS</t>
  </si>
  <si>
    <t>PROFIT</t>
  </si>
  <si>
    <t>P&amp;L</t>
  </si>
  <si>
    <t>2024-07-01 10:17:06+00:00</t>
  </si>
  <si>
    <t>Harlow</t>
  </si>
  <si>
    <t>Swift Kitty</t>
  </si>
  <si>
    <t>2 Point Win</t>
  </si>
  <si>
    <t xml:space="preserve"> 2/1</t>
  </si>
  <si>
    <t>2024-07-01 11:22:04+00:00</t>
  </si>
  <si>
    <t>Romford</t>
  </si>
  <si>
    <t>Miltons Dream</t>
  </si>
  <si>
    <t xml:space="preserve"> 5/4</t>
  </si>
  <si>
    <t>2024-07-01 15:56:23+00:00</t>
  </si>
  <si>
    <t>Central</t>
  </si>
  <si>
    <t>Hollyoak Vera</t>
  </si>
  <si>
    <t>2.5 Point Win</t>
  </si>
  <si>
    <t xml:space="preserve"> 6/4</t>
  </si>
  <si>
    <t>2024-07-01 17:16:18+00:00</t>
  </si>
  <si>
    <t>Yarmouth</t>
  </si>
  <si>
    <t>Garnfiely Flow</t>
  </si>
  <si>
    <t xml:space="preserve"> 11/4</t>
  </si>
  <si>
    <t>Two Slip Jigs</t>
  </si>
  <si>
    <t xml:space="preserve"> 11/10</t>
  </si>
  <si>
    <t>2024-07-02 13:59:32+00:00</t>
  </si>
  <si>
    <t>Jeopardy Hawk</t>
  </si>
  <si>
    <t>1.5 Point Win</t>
  </si>
  <si>
    <t xml:space="preserve"> 7/2</t>
  </si>
  <si>
    <t>2024-07-02 16:40:37+00:00</t>
  </si>
  <si>
    <t>Doncaster</t>
  </si>
  <si>
    <t>Glitter Alan</t>
  </si>
  <si>
    <t xml:space="preserve"> 4/1</t>
  </si>
  <si>
    <t>2024-07-02 16:51:26+00:00</t>
  </si>
  <si>
    <t>Crayford</t>
  </si>
  <si>
    <t>Dangan Wee girl</t>
  </si>
  <si>
    <t xml:space="preserve"> 9/4</t>
  </si>
  <si>
    <t>2024-07-03 16:47:02+00:00</t>
  </si>
  <si>
    <t>YARMOUTH</t>
  </si>
  <si>
    <t>18:14 Ya</t>
  </si>
  <si>
    <t>Headford Rose</t>
  </si>
  <si>
    <t xml:space="preserve"> 11/2</t>
  </si>
  <si>
    <t>2024-07-03 17:58:55+00:00</t>
  </si>
  <si>
    <t>Kathy’s Legacy</t>
  </si>
  <si>
    <t xml:space="preserve"> 15/8</t>
  </si>
  <si>
    <t>Shelbys girl</t>
  </si>
  <si>
    <t>2024-07-04 12:11:41+00:00</t>
  </si>
  <si>
    <t>Oxford</t>
  </si>
  <si>
    <t>Avas Group</t>
  </si>
  <si>
    <t>Savanna Dakota</t>
  </si>
  <si>
    <t>2024-07-04 14:53:41+00:00</t>
  </si>
  <si>
    <t>Phoenix in tears</t>
  </si>
  <si>
    <t xml:space="preserve"> 10/3</t>
  </si>
  <si>
    <t>2024-07-04 18:23:05+00:00</t>
  </si>
  <si>
    <t>Monmore</t>
  </si>
  <si>
    <t>Aero Arran</t>
  </si>
  <si>
    <t>2024-07-05 11:39:06+00:00</t>
  </si>
  <si>
    <t>Buenos Dias</t>
  </si>
  <si>
    <t xml:space="preserve"> 5/2</t>
  </si>
  <si>
    <t>2024-07-05 12:42:49+00:00</t>
  </si>
  <si>
    <t>Hove</t>
  </si>
  <si>
    <t>Ballytag Birdie</t>
  </si>
  <si>
    <t>2024-07-05 15:11:33+00:00</t>
  </si>
  <si>
    <t>Towcester</t>
  </si>
  <si>
    <t>Bank Of Granda</t>
  </si>
  <si>
    <t>2024-07-05 16:15:49+00:00</t>
  </si>
  <si>
    <t>Mini Eva</t>
  </si>
  <si>
    <t xml:space="preserve"> 7/4</t>
  </si>
  <si>
    <t>2024-07-05 17:48:06+00:00</t>
  </si>
  <si>
    <t>Cunnigar Yousir</t>
  </si>
  <si>
    <t>2024-07-05 18:28:06+00:00</t>
  </si>
  <si>
    <t>Fab Roy</t>
  </si>
  <si>
    <t xml:space="preserve"> 13/8</t>
  </si>
  <si>
    <t>Monbeg Bosco</t>
  </si>
  <si>
    <t>2024-07-06 18:49:10+00:00</t>
  </si>
  <si>
    <t>Pacey Robin</t>
  </si>
  <si>
    <t>2024-07-06 19:27:27+00:00</t>
  </si>
  <si>
    <t>Keefill Penny</t>
  </si>
  <si>
    <t>NAP - 3 Point Win</t>
  </si>
  <si>
    <t>2024-07-07 10:11:07+00:00</t>
  </si>
  <si>
    <t>Murrow Krakatoa</t>
  </si>
  <si>
    <t xml:space="preserve"> 5/1</t>
  </si>
  <si>
    <t>2024-07-07 10:20:36+00:00</t>
  </si>
  <si>
    <t>Ballymac Wade</t>
  </si>
  <si>
    <t>2024-07-08 08:24:31+00:00</t>
  </si>
  <si>
    <t>Worcester</t>
  </si>
  <si>
    <t>Cullligran</t>
  </si>
  <si>
    <t>1 Point Each Way</t>
  </si>
  <si>
    <t xml:space="preserve"> 6/1</t>
  </si>
  <si>
    <t>2024-07-08 14:30:22+00:00</t>
  </si>
  <si>
    <t>Central Park</t>
  </si>
  <si>
    <t>Jans Abbie</t>
  </si>
  <si>
    <t xml:space="preserve"> 3/1</t>
  </si>
  <si>
    <t>2024-07-08 14:53:27+00:00</t>
  </si>
  <si>
    <t>Fawkham Bowie</t>
  </si>
  <si>
    <t>2024-07-08 14:57:51+00:00</t>
  </si>
  <si>
    <t>Suffolk Downs</t>
  </si>
  <si>
    <t>Kranky Mcalister</t>
  </si>
  <si>
    <t>2024-07-09 08:46:00+00:00</t>
  </si>
  <si>
    <t>Pontefract</t>
  </si>
  <si>
    <t>Emperor Caradoc</t>
  </si>
  <si>
    <t>0.75 Point Each Way</t>
  </si>
  <si>
    <t xml:space="preserve"> 12/1</t>
  </si>
  <si>
    <t>2024-07-10 13:59:06+00:00</t>
  </si>
  <si>
    <t>Greencroft Oscar</t>
  </si>
  <si>
    <t>2024-07-10 16:17:13+00:00</t>
  </si>
  <si>
    <t>Newcastle</t>
  </si>
  <si>
    <t>Isak On Fire</t>
  </si>
  <si>
    <t>2024-07-10 17:36:06+00:00</t>
  </si>
  <si>
    <t>Swift Ukraine</t>
  </si>
  <si>
    <t>2024-07-11 09:03:35+00:00</t>
  </si>
  <si>
    <t>Carlisle</t>
  </si>
  <si>
    <t>Braveheart Boy</t>
  </si>
  <si>
    <t>2024-07-11 17:47:06+00:00</t>
  </si>
  <si>
    <t>Swindon</t>
  </si>
  <si>
    <t>All Along</t>
  </si>
  <si>
    <t>2024-07-12 08:28:07+00:00</t>
  </si>
  <si>
    <t>Newmarket</t>
  </si>
  <si>
    <t>Fairbanks</t>
  </si>
  <si>
    <t>2024-07-12 17:09:41+00:00</t>
  </si>
  <si>
    <t>Sheffield</t>
  </si>
  <si>
    <t>Rapido Maestro</t>
  </si>
  <si>
    <t>2024-07-13 08:03:25+00:00</t>
  </si>
  <si>
    <t>Awaal</t>
  </si>
  <si>
    <t>0.75 Points Each Way</t>
  </si>
  <si>
    <t xml:space="preserve"> 13/2</t>
  </si>
  <si>
    <t>York</t>
  </si>
  <si>
    <t>Botanical</t>
  </si>
  <si>
    <t xml:space="preserve"> 15/2</t>
  </si>
  <si>
    <t>2024-07-13 14:36:06+00:00</t>
  </si>
  <si>
    <t>Mohican Bella</t>
  </si>
  <si>
    <t>2024-07-14 10:53:06+00:00</t>
  </si>
  <si>
    <t>Ruffian Fane</t>
  </si>
  <si>
    <t>2024-07-14 16:19:06+00:00</t>
  </si>
  <si>
    <t>Beaming Outlaw</t>
  </si>
  <si>
    <t>2024-07-15 12:35:02+00:00</t>
  </si>
  <si>
    <t>All Long</t>
  </si>
  <si>
    <t>2024-07-15 17:11:52+00:00</t>
  </si>
  <si>
    <t>Triple Gift</t>
  </si>
  <si>
    <t>2024-07-15 19:25:10+00:00</t>
  </si>
  <si>
    <t>Kinsley</t>
  </si>
  <si>
    <t>My Olivia</t>
  </si>
  <si>
    <t xml:space="preserve"> 7/1</t>
  </si>
  <si>
    <t>2024-07-16 12:44:06+00:00</t>
  </si>
  <si>
    <t>Nicoles Bluebell</t>
  </si>
  <si>
    <t>1 Point Win</t>
  </si>
  <si>
    <t>2024-07-16 18:16:53+00:00</t>
  </si>
  <si>
    <t>Hollyoak Bermese</t>
  </si>
  <si>
    <t>2024-07-17 08:18:55+00:00</t>
  </si>
  <si>
    <t>Utoxeter</t>
  </si>
  <si>
    <t>City Roller</t>
  </si>
  <si>
    <t>Clever Currency</t>
  </si>
  <si>
    <t>2024-07-17 11:18:06+00:00</t>
  </si>
  <si>
    <t>Essjay Swallow</t>
  </si>
  <si>
    <t>2024-07-17 16:54:59+00:00</t>
  </si>
  <si>
    <t>Artys Corner</t>
  </si>
  <si>
    <t>Gizmo Forever</t>
  </si>
  <si>
    <t>2024-07-18 08:08:38+00:00</t>
  </si>
  <si>
    <t>Leicester</t>
  </si>
  <si>
    <t>Come On You Spurs</t>
  </si>
  <si>
    <t>Killarney</t>
  </si>
  <si>
    <t>Tramps like us</t>
  </si>
  <si>
    <t>0.5 Points Each Way</t>
  </si>
  <si>
    <t xml:space="preserve"> 16/1</t>
  </si>
  <si>
    <t>2024-07-18 18:02:15+00:00</t>
  </si>
  <si>
    <t>Next Best - 2.5 Point Win</t>
  </si>
  <si>
    <t>2024-07-18 18:47:27+00:00</t>
  </si>
  <si>
    <t>Bang on Maisie</t>
  </si>
  <si>
    <t>Arthur Cucumber</t>
  </si>
  <si>
    <t>2024-07-18 21:14:37+00:00</t>
  </si>
  <si>
    <t>Haydock</t>
  </si>
  <si>
    <t>Mollie Foster</t>
  </si>
  <si>
    <t xml:space="preserve"> 1/1</t>
  </si>
  <si>
    <t>2024-07-19 08:18:35+00:00</t>
  </si>
  <si>
    <t>Sporting Life</t>
  </si>
  <si>
    <t>2024-07-19 13:17:34+00:00</t>
  </si>
  <si>
    <t>Fridays Wild</t>
  </si>
  <si>
    <t>2024-07-19 15:22:56+00:00</t>
  </si>
  <si>
    <t>Cronody Hendricka</t>
  </si>
  <si>
    <t>2024-07-19 17:03:07+00:00</t>
  </si>
  <si>
    <t>Distant Flow</t>
  </si>
  <si>
    <t>Skeard Soirise</t>
  </si>
  <si>
    <t>2024-07-19 21:41:51+00:00</t>
  </si>
  <si>
    <t>Curragh</t>
  </si>
  <si>
    <t>Ides of March</t>
  </si>
  <si>
    <t>2024-07-20 08:40:40+00:00</t>
  </si>
  <si>
    <t>Newbury</t>
  </si>
  <si>
    <t>Vinigard</t>
  </si>
  <si>
    <t>2024-07-20 12:56:25+00:00</t>
  </si>
  <si>
    <t>Rathmeehan Breda</t>
  </si>
  <si>
    <t>2024-07-20 16:32:17+00:00</t>
  </si>
  <si>
    <t>Daisys Lastdance</t>
  </si>
  <si>
    <t>2024-07-20 17:50:49+00:00</t>
  </si>
  <si>
    <t>Sea View Sydney</t>
  </si>
  <si>
    <t xml:space="preserve"> 7/5</t>
  </si>
  <si>
    <t>2024-07-20 18:02:06+00:00</t>
  </si>
  <si>
    <t>Bockos Thunder</t>
  </si>
  <si>
    <t>2024-07-21 08:28:58+00:00</t>
  </si>
  <si>
    <t>Redcar</t>
  </si>
  <si>
    <t>Sinalunga Mia</t>
  </si>
  <si>
    <t>2024-07-21 11:07:32+00:00</t>
  </si>
  <si>
    <t>Valley</t>
  </si>
  <si>
    <t>Unwanted Present</t>
  </si>
  <si>
    <t>Get Up Bernie</t>
  </si>
  <si>
    <t>6/5.</t>
  </si>
  <si>
    <t>2024-07-22 08:09:27+00:00</t>
  </si>
  <si>
    <t>Cartmel</t>
  </si>
  <si>
    <t>Flash the Lights</t>
  </si>
  <si>
    <t>Secret Secret</t>
  </si>
  <si>
    <t>2024-07-22 10:46:00+00:00</t>
  </si>
  <si>
    <t>Shenzi</t>
  </si>
  <si>
    <t>2024-07-22 12:16:46+00:00</t>
  </si>
  <si>
    <t>Cloncunny Sydney</t>
  </si>
  <si>
    <t xml:space="preserve"> 9/2</t>
  </si>
  <si>
    <t>2024-07-23 17:47:22+00:00</t>
  </si>
  <si>
    <t>Knockna Spud</t>
  </si>
  <si>
    <t>Millhouse Charm</t>
  </si>
  <si>
    <t>2024-07-23 18:04:39+00:00</t>
  </si>
  <si>
    <t>Bully’s Barker</t>
  </si>
  <si>
    <t xml:space="preserve"> 6/5</t>
  </si>
  <si>
    <t>2024-07-24 10:43:03+00:00</t>
  </si>
  <si>
    <t>Nottingham</t>
  </si>
  <si>
    <t>Sambar GooGoo</t>
  </si>
  <si>
    <t>2024-07-24 13:44:58+00:00</t>
  </si>
  <si>
    <t>Savana Cosmic</t>
  </si>
  <si>
    <t>Burrows Ruby</t>
  </si>
  <si>
    <t>2024-07-24 17:23:13+00:00</t>
  </si>
  <si>
    <t>Posh Rita</t>
  </si>
  <si>
    <t>Diamond Ned</t>
  </si>
  <si>
    <t xml:space="preserve"> 11/8</t>
  </si>
  <si>
    <t>2024-07-25 17:30:04+00:00</t>
  </si>
  <si>
    <t>Simpson Dylan</t>
  </si>
  <si>
    <t>2024-07-25 17:44:19+00:00</t>
  </si>
  <si>
    <t>Mohican Macey</t>
  </si>
  <si>
    <t xml:space="preserve"> 8/1</t>
  </si>
  <si>
    <t>2024-07-26 06:26:14+00:00</t>
  </si>
  <si>
    <t>Ascot</t>
  </si>
  <si>
    <t>North View</t>
  </si>
  <si>
    <t xml:space="preserve"> 17/2</t>
  </si>
  <si>
    <t xml:space="preserve">York </t>
  </si>
  <si>
    <t>Charencey</t>
  </si>
  <si>
    <t>2024-07-26 17:50:06+00:00</t>
  </si>
  <si>
    <t>Fratton Bark</t>
  </si>
  <si>
    <t>Aquila</t>
  </si>
  <si>
    <t>2024-07-27 07:54:21+00:00</t>
  </si>
  <si>
    <t>Aalto</t>
  </si>
  <si>
    <t>Trefor</t>
  </si>
  <si>
    <t>2024-07-27 17:19:25+00:00</t>
  </si>
  <si>
    <t xml:space="preserve">Doncaster </t>
  </si>
  <si>
    <t>Skywalker Tino</t>
  </si>
  <si>
    <t>3 Point Win - NAP</t>
  </si>
  <si>
    <t>2024-07-27 18:52:11+00:00</t>
  </si>
  <si>
    <t>Speedy Joey</t>
  </si>
  <si>
    <t>Long Fellow</t>
  </si>
  <si>
    <t>2024-07-28 15:47:05+00:00</t>
  </si>
  <si>
    <t>Acomb Johnny</t>
  </si>
  <si>
    <t>2024-07-28 16:32:24+00:00</t>
  </si>
  <si>
    <t>Essjay Buccaneer</t>
  </si>
  <si>
    <t>2024-07-28 18:09:00+00:00</t>
  </si>
  <si>
    <t>Pelaw Grange</t>
  </si>
  <si>
    <t>Smurfs Baby</t>
  </si>
  <si>
    <t>2024-07-29 14:29:28+00:00</t>
  </si>
  <si>
    <t>Millhouse Laura</t>
  </si>
  <si>
    <t>2024-07-30 14:29:28+00:00</t>
  </si>
  <si>
    <t>Kilara Mini</t>
  </si>
  <si>
    <t>7/4.</t>
  </si>
  <si>
    <t>Swift Pamela</t>
  </si>
  <si>
    <t>5/2.</t>
  </si>
  <si>
    <t>Derryvoorey</t>
  </si>
  <si>
    <t>9/4.</t>
  </si>
  <si>
    <t>Franco Skye</t>
  </si>
  <si>
    <t xml:space="preserve">5/2. </t>
  </si>
  <si>
    <t>2024-07-31 14:29:28+00:00</t>
  </si>
  <si>
    <t>Sunderland</t>
  </si>
  <si>
    <t>One Day Kaz</t>
  </si>
  <si>
    <t xml:space="preserve">9/4. </t>
  </si>
  <si>
    <t>Tacroy</t>
  </si>
  <si>
    <t>13/8.</t>
  </si>
  <si>
    <t>Malibu Harry</t>
  </si>
  <si>
    <t>3/1.</t>
  </si>
  <si>
    <t>Swift Impact</t>
  </si>
  <si>
    <t xml:space="preserve">6/1. </t>
  </si>
  <si>
    <t>Westway Zola</t>
  </si>
  <si>
    <t>4/1.</t>
  </si>
  <si>
    <t>TOTAL PROFIT = 50.32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</si>
</sst>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horizontal="center" vertical="center"/>
    </xf>
    <xf numFmtId="20" fontId="0" fillId="0" borderId="1" xfId="0" applyNumberFormat="1" applyBorder="1" applyAlignment="1">
      <alignment horizontal="center" vertical="center"/>
    </xf>
    <xf numFmtId="16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left"/>
    </xf>
    <xf numFmtId="20" fontId="0" fillId="0" borderId="0" xfId="0" applyNumberFormat="1"/>
    <xf numFmtId="20" fontId="0" fillId="0" borderId="0" xfId="0" applyNumberFormat="1" applyAlignment="1">
      <alignment horizontal="left"/>
    </xf>
    <xf numFmtId="0" fontId="1" fillId="0" borderId="1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48E775-D24D-478A-A7AD-5C300F844DFB}">
  <dimension ref="A1:K113"/>
  <sheetViews>
    <sheetView tabSelected="1" topLeftCell="A101" workbookViewId="0">
      <selection activeCell="L4" sqref="L4"/>
    </sheetView>
  </sheetViews>
  <sheetFormatPr defaultRowHeight="14.5" x14ac:dyDescent="0.35"/>
  <cols>
    <col min="1" max="1" width="26.54296875" customWidth="1"/>
    <col min="2" max="2" width="8.54296875" customWidth="1"/>
    <col min="3" max="3" width="8.984375E-2" hidden="1" customWidth="1"/>
    <col min="4" max="4" width="13.26953125" customWidth="1"/>
    <col min="5" max="5" width="16.08984375" customWidth="1"/>
    <col min="6" max="6" width="0.1796875" hidden="1" customWidth="1"/>
    <col min="7" max="7" width="25.453125" customWidth="1"/>
    <col min="8" max="8" width="2" hidden="1" customWidth="1"/>
    <col min="9" max="9" width="12.08984375" customWidth="1"/>
    <col min="10" max="10" width="13.453125" customWidth="1"/>
    <col min="11" max="11" width="19" customWidth="1"/>
  </cols>
  <sheetData>
    <row r="1" spans="1:11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</row>
    <row r="2" spans="1:11" x14ac:dyDescent="0.35">
      <c r="A2" s="1" t="s">
        <v>11</v>
      </c>
      <c r="B2" s="2">
        <v>0.48472222222222222</v>
      </c>
      <c r="C2" s="2" t="str">
        <f>UPPER(D2)</f>
        <v>HARLOW</v>
      </c>
      <c r="D2" s="1" t="s">
        <v>12</v>
      </c>
      <c r="E2" s="1" t="s">
        <v>13</v>
      </c>
      <c r="F2" s="1" t="str">
        <f>UPPER(E2)</f>
        <v>SWIFT KITTY</v>
      </c>
      <c r="G2" s="1" t="s">
        <v>14</v>
      </c>
      <c r="H2" s="1" t="str">
        <f>UPPER(G2)</f>
        <v>2 POINT WIN</v>
      </c>
      <c r="I2" s="1" t="s">
        <v>15</v>
      </c>
      <c r="J2" s="1">
        <v>-2</v>
      </c>
      <c r="K2" s="1">
        <f>J2</f>
        <v>-2</v>
      </c>
    </row>
    <row r="3" spans="1:11" x14ac:dyDescent="0.35">
      <c r="A3" s="1" t="s">
        <v>16</v>
      </c>
      <c r="B3" s="2">
        <v>0.54097222222222219</v>
      </c>
      <c r="C3" s="2" t="str">
        <f>UPPER(D3)</f>
        <v>ROMFORD</v>
      </c>
      <c r="D3" s="1" t="s">
        <v>17</v>
      </c>
      <c r="E3" s="1" t="s">
        <v>18</v>
      </c>
      <c r="F3" s="1" t="str">
        <f>UPPER(E3)</f>
        <v>MILTONS DREAM</v>
      </c>
      <c r="G3" s="1" t="s">
        <v>14</v>
      </c>
      <c r="H3" s="1" t="str">
        <f>UPPER(G3)</f>
        <v>2 POINT WIN</v>
      </c>
      <c r="I3" s="1" t="s">
        <v>19</v>
      </c>
      <c r="J3" s="1">
        <v>2.5</v>
      </c>
      <c r="K3" s="1">
        <f>K2+J3</f>
        <v>0.5</v>
      </c>
    </row>
    <row r="4" spans="1:11" x14ac:dyDescent="0.35">
      <c r="A4" s="1" t="s">
        <v>20</v>
      </c>
      <c r="B4" s="2">
        <v>0.72499999999999998</v>
      </c>
      <c r="C4" s="2" t="str">
        <f>UPPER(D4)</f>
        <v>CENTRAL</v>
      </c>
      <c r="D4" s="1" t="s">
        <v>21</v>
      </c>
      <c r="E4" s="1" t="s">
        <v>22</v>
      </c>
      <c r="F4" s="1" t="str">
        <f>UPPER(E4)</f>
        <v>HOLLYOAK VERA</v>
      </c>
      <c r="G4" s="1" t="s">
        <v>23</v>
      </c>
      <c r="H4" s="1" t="str">
        <f>UPPER(G4)</f>
        <v>2.5 POINT WIN</v>
      </c>
      <c r="I4" s="1" t="s">
        <v>24</v>
      </c>
      <c r="J4" s="1">
        <v>3.75</v>
      </c>
      <c r="K4" s="1">
        <f>J4+K3</f>
        <v>4.25</v>
      </c>
    </row>
    <row r="5" spans="1:11" x14ac:dyDescent="0.35">
      <c r="A5" s="1" t="s">
        <v>25</v>
      </c>
      <c r="B5" s="2">
        <v>0.87777777777777777</v>
      </c>
      <c r="C5" s="2" t="str">
        <f>UPPER(D5)</f>
        <v>YARMOUTH</v>
      </c>
      <c r="D5" s="1" t="s">
        <v>26</v>
      </c>
      <c r="E5" s="1" t="s">
        <v>27</v>
      </c>
      <c r="F5" s="1" t="str">
        <f>UPPER(E5)</f>
        <v>GARNFIELY FLOW</v>
      </c>
      <c r="G5" s="1" t="s">
        <v>14</v>
      </c>
      <c r="H5" s="1" t="str">
        <f>UPPER(G5)</f>
        <v>2 POINT WIN</v>
      </c>
      <c r="I5" s="1" t="s">
        <v>28</v>
      </c>
      <c r="J5" s="1">
        <v>-2</v>
      </c>
      <c r="K5" s="1">
        <f>J5+K4</f>
        <v>2.25</v>
      </c>
    </row>
    <row r="6" spans="1:11" x14ac:dyDescent="0.35">
      <c r="A6" s="1" t="s">
        <v>25</v>
      </c>
      <c r="B6" s="2">
        <v>0.77152777777777781</v>
      </c>
      <c r="C6" s="2" t="str">
        <f>UPPER(D6)</f>
        <v>YARMOUTH</v>
      </c>
      <c r="D6" s="1" t="s">
        <v>26</v>
      </c>
      <c r="E6" s="1" t="s">
        <v>29</v>
      </c>
      <c r="F6" s="1" t="str">
        <f>UPPER(E6)</f>
        <v>TWO SLIP JIGS</v>
      </c>
      <c r="G6" s="1" t="s">
        <v>14</v>
      </c>
      <c r="H6" s="1" t="str">
        <f>UPPER(G6)</f>
        <v>2 POINT WIN</v>
      </c>
      <c r="I6" s="1" t="s">
        <v>30</v>
      </c>
      <c r="J6" s="1">
        <v>2.2000000000000002</v>
      </c>
      <c r="K6" s="1">
        <f>K5+J6</f>
        <v>4.45</v>
      </c>
    </row>
    <row r="7" spans="1:11" x14ac:dyDescent="0.35">
      <c r="A7" s="1" t="s">
        <v>31</v>
      </c>
      <c r="B7" s="2">
        <v>0.6381944444444444</v>
      </c>
      <c r="C7" s="2" t="str">
        <f>UPPER(D7)</f>
        <v>ROMFORD</v>
      </c>
      <c r="D7" s="1" t="s">
        <v>17</v>
      </c>
      <c r="E7" s="1" t="s">
        <v>32</v>
      </c>
      <c r="F7" s="1" t="str">
        <f>UPPER(E7)</f>
        <v>JEOPARDY HAWK</v>
      </c>
      <c r="G7" s="1" t="s">
        <v>33</v>
      </c>
      <c r="H7" s="1" t="str">
        <f>UPPER(G7)</f>
        <v>1.5 POINT WIN</v>
      </c>
      <c r="I7" s="1" t="s">
        <v>34</v>
      </c>
      <c r="J7" s="1">
        <v>-1.5</v>
      </c>
      <c r="K7" s="1">
        <f>J7+K6</f>
        <v>2.95</v>
      </c>
    </row>
    <row r="8" spans="1:11" x14ac:dyDescent="0.35">
      <c r="A8" s="1" t="s">
        <v>35</v>
      </c>
      <c r="B8" s="2">
        <v>0.75277777777777777</v>
      </c>
      <c r="C8" s="2" t="str">
        <f>UPPER(D8)</f>
        <v>DONCASTER</v>
      </c>
      <c r="D8" s="1" t="s">
        <v>36</v>
      </c>
      <c r="E8" s="1" t="s">
        <v>37</v>
      </c>
      <c r="F8" s="1" t="str">
        <f>UPPER(E8)</f>
        <v>GLITTER ALAN</v>
      </c>
      <c r="G8" s="1" t="s">
        <v>33</v>
      </c>
      <c r="H8" s="1" t="str">
        <f>UPPER(G8)</f>
        <v>1.5 POINT WIN</v>
      </c>
      <c r="I8" s="1" t="s">
        <v>38</v>
      </c>
      <c r="J8" s="1">
        <v>6</v>
      </c>
      <c r="K8" s="1">
        <f>J8+K7</f>
        <v>8.9499999999999993</v>
      </c>
    </row>
    <row r="9" spans="1:11" x14ac:dyDescent="0.35">
      <c r="A9" s="1" t="s">
        <v>39</v>
      </c>
      <c r="B9" s="2">
        <v>0.75555555555555554</v>
      </c>
      <c r="C9" s="2" t="str">
        <f>UPPER(D9)</f>
        <v>CRAYFORD</v>
      </c>
      <c r="D9" s="1" t="s">
        <v>40</v>
      </c>
      <c r="E9" s="1" t="s">
        <v>41</v>
      </c>
      <c r="F9" s="1" t="str">
        <f>UPPER(E9)</f>
        <v>DANGAN WEE GIRL</v>
      </c>
      <c r="G9" s="1" t="s">
        <v>33</v>
      </c>
      <c r="H9" s="1" t="str">
        <f>UPPER(G9)</f>
        <v>1.5 POINT WIN</v>
      </c>
      <c r="I9" s="1" t="s">
        <v>42</v>
      </c>
      <c r="J9" s="1">
        <v>3.38</v>
      </c>
      <c r="K9" s="1">
        <f>K8+J9</f>
        <v>12.329999999999998</v>
      </c>
    </row>
    <row r="10" spans="1:11" x14ac:dyDescent="0.35">
      <c r="A10" s="1" t="s">
        <v>43</v>
      </c>
      <c r="B10" s="2">
        <v>0.75972222222222219</v>
      </c>
      <c r="C10" s="2" t="s">
        <v>44</v>
      </c>
      <c r="D10" s="1" t="s">
        <v>45</v>
      </c>
      <c r="E10" s="1" t="s">
        <v>46</v>
      </c>
      <c r="F10" s="1" t="str">
        <f>UPPER(E10)</f>
        <v>HEADFORD ROSE</v>
      </c>
      <c r="G10" s="1" t="s">
        <v>33</v>
      </c>
      <c r="H10" s="1" t="str">
        <f>UPPER(G10)</f>
        <v>1.5 POINT WIN</v>
      </c>
      <c r="I10" s="1" t="s">
        <v>47</v>
      </c>
      <c r="J10" s="1">
        <v>-1.5</v>
      </c>
      <c r="K10" s="1">
        <f>J10+K9</f>
        <v>10.829999999999998</v>
      </c>
    </row>
    <row r="11" spans="1:11" x14ac:dyDescent="0.35">
      <c r="A11" s="1" t="s">
        <v>48</v>
      </c>
      <c r="B11" s="2">
        <v>0.86597222222222225</v>
      </c>
      <c r="C11" s="2" t="str">
        <f>UPPER(D11)</f>
        <v>YARMOUTH</v>
      </c>
      <c r="D11" s="1" t="s">
        <v>26</v>
      </c>
      <c r="E11" s="1" t="s">
        <v>49</v>
      </c>
      <c r="F11" s="1" t="str">
        <f>UPPER(E11)</f>
        <v>KATHY’S LEGACY</v>
      </c>
      <c r="G11" s="1" t="s">
        <v>14</v>
      </c>
      <c r="H11" s="1" t="str">
        <f>UPPER(G11)</f>
        <v>2 POINT WIN</v>
      </c>
      <c r="I11" s="1" t="s">
        <v>50</v>
      </c>
      <c r="J11" s="1">
        <v>-2</v>
      </c>
      <c r="K11" s="1">
        <f>J11+K10</f>
        <v>8.8299999999999983</v>
      </c>
    </row>
    <row r="12" spans="1:11" x14ac:dyDescent="0.35">
      <c r="A12" s="1" t="s">
        <v>48</v>
      </c>
      <c r="B12" s="2">
        <v>0.84652777777777777</v>
      </c>
      <c r="C12" s="2" t="str">
        <f>UPPER(D12)</f>
        <v>ROMFORD</v>
      </c>
      <c r="D12" s="1" t="s">
        <v>17</v>
      </c>
      <c r="E12" s="1" t="s">
        <v>51</v>
      </c>
      <c r="F12" s="1" t="str">
        <f>UPPER(E12)</f>
        <v>SHELBYS GIRL</v>
      </c>
      <c r="G12" s="1" t="s">
        <v>14</v>
      </c>
      <c r="H12" s="1" t="str">
        <f>UPPER(G12)</f>
        <v>2 POINT WIN</v>
      </c>
      <c r="I12" s="1" t="s">
        <v>24</v>
      </c>
      <c r="J12" s="1">
        <v>3</v>
      </c>
      <c r="K12" s="1">
        <f>K11+J12</f>
        <v>11.829999999999998</v>
      </c>
    </row>
    <row r="13" spans="1:11" x14ac:dyDescent="0.35">
      <c r="A13" s="1" t="s">
        <v>52</v>
      </c>
      <c r="B13" s="2">
        <v>0.59097222222222223</v>
      </c>
      <c r="C13" s="2" t="str">
        <f>UPPER(D13)</f>
        <v>OXFORD</v>
      </c>
      <c r="D13" s="1" t="s">
        <v>53</v>
      </c>
      <c r="E13" s="1" t="s">
        <v>54</v>
      </c>
      <c r="F13" s="1" t="str">
        <f>UPPER(E13)</f>
        <v>AVAS GROUP</v>
      </c>
      <c r="G13" s="1" t="s">
        <v>14</v>
      </c>
      <c r="H13" s="1" t="str">
        <f>UPPER(G13)</f>
        <v>2 POINT WIN</v>
      </c>
      <c r="I13" s="1" t="s">
        <v>50</v>
      </c>
      <c r="J13" s="1">
        <v>-2</v>
      </c>
      <c r="K13" s="1">
        <f>J13+K12</f>
        <v>9.8299999999999983</v>
      </c>
    </row>
    <row r="14" spans="1:11" x14ac:dyDescent="0.35">
      <c r="A14" s="1" t="s">
        <v>52</v>
      </c>
      <c r="B14" s="2">
        <v>0.57916666666666672</v>
      </c>
      <c r="C14" s="2" t="str">
        <f>UPPER(D14)</f>
        <v>OXFORD</v>
      </c>
      <c r="D14" s="1" t="s">
        <v>53</v>
      </c>
      <c r="E14" s="1" t="s">
        <v>55</v>
      </c>
      <c r="F14" s="1" t="str">
        <f>UPPER(E14)</f>
        <v>SAVANNA DAKOTA</v>
      </c>
      <c r="G14" s="1" t="s">
        <v>33</v>
      </c>
      <c r="H14" s="1" t="str">
        <f>UPPER(G14)</f>
        <v>1.5 POINT WIN</v>
      </c>
      <c r="I14" s="1" t="s">
        <v>42</v>
      </c>
      <c r="J14" s="1">
        <v>-1.5</v>
      </c>
      <c r="K14" s="1">
        <f>J14+K13</f>
        <v>8.3299999999999983</v>
      </c>
    </row>
    <row r="15" spans="1:11" x14ac:dyDescent="0.35">
      <c r="A15" s="1" t="s">
        <v>56</v>
      </c>
      <c r="B15" s="2">
        <v>0.67777777777777781</v>
      </c>
      <c r="C15" s="2" t="str">
        <f>UPPER(D15)</f>
        <v>CRAYFORD</v>
      </c>
      <c r="D15" s="1" t="s">
        <v>40</v>
      </c>
      <c r="E15" s="1" t="s">
        <v>57</v>
      </c>
      <c r="F15" s="1" t="str">
        <f>UPPER(E15)</f>
        <v>PHOENIX IN TEARS</v>
      </c>
      <c r="G15" s="1" t="s">
        <v>14</v>
      </c>
      <c r="H15" s="1" t="str">
        <f>UPPER(G15)</f>
        <v>2 POINT WIN</v>
      </c>
      <c r="I15" s="1" t="s">
        <v>58</v>
      </c>
      <c r="J15" s="1">
        <v>3</v>
      </c>
      <c r="K15" s="1">
        <f>K14+J15</f>
        <v>11.329999999999998</v>
      </c>
    </row>
    <row r="16" spans="1:11" x14ac:dyDescent="0.35">
      <c r="A16" s="1" t="s">
        <v>59</v>
      </c>
      <c r="B16" s="2">
        <v>0.81874999999999998</v>
      </c>
      <c r="C16" s="2" t="str">
        <f>UPPER(D16)</f>
        <v>MONMORE</v>
      </c>
      <c r="D16" s="1" t="s">
        <v>60</v>
      </c>
      <c r="E16" s="1" t="s">
        <v>61</v>
      </c>
      <c r="F16" s="1" t="str">
        <f>UPPER(E16)</f>
        <v>AERO ARRAN</v>
      </c>
      <c r="G16" s="1" t="s">
        <v>14</v>
      </c>
      <c r="H16" s="1" t="str">
        <f>UPPER(G16)</f>
        <v>2 POINT WIN</v>
      </c>
      <c r="I16" s="1" t="s">
        <v>38</v>
      </c>
      <c r="J16" s="1">
        <v>-2</v>
      </c>
      <c r="K16" s="1">
        <f>J16+K15</f>
        <v>9.3299999999999983</v>
      </c>
    </row>
    <row r="17" spans="1:11" x14ac:dyDescent="0.35">
      <c r="A17" s="1" t="s">
        <v>62</v>
      </c>
      <c r="B17" s="2">
        <v>0.54374999999999996</v>
      </c>
      <c r="C17" s="2" t="str">
        <f>UPPER(D17)</f>
        <v>HARLOW</v>
      </c>
      <c r="D17" s="1" t="s">
        <v>12</v>
      </c>
      <c r="E17" s="1" t="s">
        <v>63</v>
      </c>
      <c r="F17" s="1" t="str">
        <f>UPPER(E17)</f>
        <v>BUENOS DIAS</v>
      </c>
      <c r="G17" s="1" t="s">
        <v>33</v>
      </c>
      <c r="H17" s="1" t="str">
        <f>UPPER(G17)</f>
        <v>1.5 POINT WIN</v>
      </c>
      <c r="I17" s="1" t="s">
        <v>64</v>
      </c>
      <c r="J17" s="1">
        <v>-1.5</v>
      </c>
      <c r="K17" s="1">
        <f>J17+K16</f>
        <v>7.8299999999999983</v>
      </c>
    </row>
    <row r="18" spans="1:11" x14ac:dyDescent="0.35">
      <c r="A18" s="1" t="s">
        <v>65</v>
      </c>
      <c r="B18" s="2">
        <v>0.58819444444444446</v>
      </c>
      <c r="C18" s="2" t="str">
        <f>UPPER(D18)</f>
        <v>HOVE</v>
      </c>
      <c r="D18" s="1" t="s">
        <v>66</v>
      </c>
      <c r="E18" s="1" t="s">
        <v>67</v>
      </c>
      <c r="F18" s="1" t="str">
        <f>UPPER(E18)</f>
        <v>BALLYTAG BIRDIE</v>
      </c>
      <c r="G18" s="1" t="s">
        <v>14</v>
      </c>
      <c r="H18" s="1" t="str">
        <f>UPPER(G18)</f>
        <v>2 POINT WIN</v>
      </c>
      <c r="I18" s="1" t="s">
        <v>64</v>
      </c>
      <c r="J18" s="1">
        <v>5</v>
      </c>
      <c r="K18" s="1">
        <f>K17+J18</f>
        <v>12.829999999999998</v>
      </c>
    </row>
    <row r="19" spans="1:11" x14ac:dyDescent="0.35">
      <c r="A19" s="1" t="s">
        <v>68</v>
      </c>
      <c r="B19" s="2">
        <v>0.68472222222222223</v>
      </c>
      <c r="C19" s="2" t="str">
        <f>UPPER(D19)</f>
        <v>TOWCESTER</v>
      </c>
      <c r="D19" s="1" t="s">
        <v>69</v>
      </c>
      <c r="E19" s="1" t="s">
        <v>70</v>
      </c>
      <c r="F19" s="1" t="str">
        <f>UPPER(E19)</f>
        <v>BANK OF GRANDA</v>
      </c>
      <c r="G19" s="1" t="s">
        <v>14</v>
      </c>
      <c r="H19" s="1" t="str">
        <f>UPPER(G19)</f>
        <v>2 POINT WIN</v>
      </c>
      <c r="I19" s="1" t="s">
        <v>42</v>
      </c>
      <c r="J19" s="1">
        <v>-2</v>
      </c>
      <c r="K19" s="1">
        <f>J19+K18</f>
        <v>10.829999999999998</v>
      </c>
    </row>
    <row r="20" spans="1:11" x14ac:dyDescent="0.35">
      <c r="A20" s="1" t="s">
        <v>71</v>
      </c>
      <c r="B20" s="2">
        <v>0.72986111111111107</v>
      </c>
      <c r="C20" s="2" t="str">
        <f>UPPER(D20)</f>
        <v>CRAYFORD</v>
      </c>
      <c r="D20" s="1" t="s">
        <v>40</v>
      </c>
      <c r="E20" s="1" t="s">
        <v>72</v>
      </c>
      <c r="F20" s="1" t="str">
        <f>UPPER(E20)</f>
        <v>MINI EVA</v>
      </c>
      <c r="G20" s="1" t="s">
        <v>14</v>
      </c>
      <c r="H20" s="1" t="str">
        <f>UPPER(G20)</f>
        <v>2 POINT WIN</v>
      </c>
      <c r="I20" s="1" t="s">
        <v>73</v>
      </c>
      <c r="J20" s="1">
        <v>3.5</v>
      </c>
      <c r="K20" s="1">
        <f>J20+K19</f>
        <v>14.329999999999998</v>
      </c>
    </row>
    <row r="21" spans="1:11" x14ac:dyDescent="0.35">
      <c r="A21" s="1" t="s">
        <v>74</v>
      </c>
      <c r="B21" s="2">
        <v>0.7993055555555556</v>
      </c>
      <c r="C21" s="2" t="str">
        <f>UPPER(D21)</f>
        <v>ROMFORD</v>
      </c>
      <c r="D21" s="1" t="s">
        <v>17</v>
      </c>
      <c r="E21" s="1" t="s">
        <v>75</v>
      </c>
      <c r="F21" s="1" t="str">
        <f>UPPER(E21)</f>
        <v>CUNNIGAR YOUSIR</v>
      </c>
      <c r="G21" s="1" t="s">
        <v>14</v>
      </c>
      <c r="H21" s="1" t="str">
        <f>UPPER(G21)</f>
        <v>2 POINT WIN</v>
      </c>
      <c r="I21" s="1" t="s">
        <v>24</v>
      </c>
      <c r="J21" s="1">
        <v>-2</v>
      </c>
      <c r="K21" s="1">
        <f>K20+J21</f>
        <v>12.329999999999998</v>
      </c>
    </row>
    <row r="22" spans="1:11" x14ac:dyDescent="0.35">
      <c r="A22" s="1" t="s">
        <v>76</v>
      </c>
      <c r="B22" s="2">
        <v>0.89444444444444449</v>
      </c>
      <c r="C22" s="2" t="str">
        <f>UPPER(D22)</f>
        <v>ROMFORD</v>
      </c>
      <c r="D22" s="1" t="s">
        <v>17</v>
      </c>
      <c r="E22" s="1" t="s">
        <v>77</v>
      </c>
      <c r="F22" s="1" t="str">
        <f>UPPER(E22)</f>
        <v>FAB ROY</v>
      </c>
      <c r="G22" s="1" t="s">
        <v>33</v>
      </c>
      <c r="H22" s="1" t="str">
        <f>UPPER(G22)</f>
        <v>1.5 POINT WIN</v>
      </c>
      <c r="I22" s="1" t="s">
        <v>78</v>
      </c>
      <c r="J22" s="1">
        <v>-1.5</v>
      </c>
      <c r="K22" s="1">
        <f>J22+K21</f>
        <v>10.829999999999998</v>
      </c>
    </row>
    <row r="23" spans="1:11" x14ac:dyDescent="0.35">
      <c r="A23" s="1" t="s">
        <v>76</v>
      </c>
      <c r="B23" s="2">
        <v>0.84652777777777777</v>
      </c>
      <c r="C23" s="2" t="str">
        <f>UPPER(D23)</f>
        <v>ROMFORD</v>
      </c>
      <c r="D23" s="1" t="s">
        <v>17</v>
      </c>
      <c r="E23" s="1" t="s">
        <v>79</v>
      </c>
      <c r="F23" s="1" t="str">
        <f>UPPER(E23)</f>
        <v>MONBEG BOSCO</v>
      </c>
      <c r="G23" s="1" t="s">
        <v>33</v>
      </c>
      <c r="H23" s="1" t="str">
        <f>UPPER(G23)</f>
        <v>1.5 POINT WIN</v>
      </c>
      <c r="I23" s="1" t="s">
        <v>78</v>
      </c>
      <c r="J23" s="1">
        <v>2.44</v>
      </c>
      <c r="K23" s="1">
        <f>J23+K22</f>
        <v>13.269999999999998</v>
      </c>
    </row>
    <row r="24" spans="1:11" x14ac:dyDescent="0.35">
      <c r="A24" s="1" t="s">
        <v>80</v>
      </c>
      <c r="B24" s="2">
        <v>0.84513888888888888</v>
      </c>
      <c r="C24" s="2" t="str">
        <f>UPPER(D24)</f>
        <v>ROMFORD</v>
      </c>
      <c r="D24" s="1" t="s">
        <v>17</v>
      </c>
      <c r="E24" s="1" t="s">
        <v>81</v>
      </c>
      <c r="F24" s="1" t="str">
        <f>UPPER(E24)</f>
        <v>PACEY ROBIN</v>
      </c>
      <c r="G24" s="1" t="s">
        <v>14</v>
      </c>
      <c r="H24" s="1" t="str">
        <f>UPPER(G24)</f>
        <v>2 POINT WIN</v>
      </c>
      <c r="I24" s="1" t="s">
        <v>42</v>
      </c>
      <c r="J24" s="1">
        <v>-2</v>
      </c>
      <c r="K24" s="1">
        <f>K23+J24</f>
        <v>11.269999999999998</v>
      </c>
    </row>
    <row r="25" spans="1:11" x14ac:dyDescent="0.35">
      <c r="A25" s="1" t="s">
        <v>82</v>
      </c>
      <c r="B25" s="2">
        <v>0.86944444444444446</v>
      </c>
      <c r="C25" s="2" t="str">
        <f>UPPER(D25)</f>
        <v>DONCASTER</v>
      </c>
      <c r="D25" s="1" t="s">
        <v>36</v>
      </c>
      <c r="E25" s="1" t="s">
        <v>83</v>
      </c>
      <c r="F25" s="1" t="str">
        <f>UPPER(E25)</f>
        <v>KEEFILL PENNY</v>
      </c>
      <c r="G25" s="1" t="s">
        <v>84</v>
      </c>
      <c r="H25" s="1" t="str">
        <f>UPPER(G25)</f>
        <v>NAP - 3 POINT WIN</v>
      </c>
      <c r="I25" s="1" t="s">
        <v>28</v>
      </c>
      <c r="J25" s="1">
        <v>-3</v>
      </c>
      <c r="K25" s="1">
        <f>J25+K24</f>
        <v>8.2699999999999978</v>
      </c>
    </row>
    <row r="26" spans="1:11" x14ac:dyDescent="0.35">
      <c r="A26" s="1" t="s">
        <v>85</v>
      </c>
      <c r="B26" s="2">
        <v>0.48194444444444445</v>
      </c>
      <c r="C26" s="2" t="str">
        <f>UPPER(D26)</f>
        <v>YARMOUTH</v>
      </c>
      <c r="D26" s="1" t="s">
        <v>26</v>
      </c>
      <c r="E26" s="1" t="s">
        <v>86</v>
      </c>
      <c r="F26" s="1" t="str">
        <f>UPPER(E26)</f>
        <v>MURROW KRAKATOA</v>
      </c>
      <c r="G26" s="1" t="s">
        <v>33</v>
      </c>
      <c r="H26" s="1" t="str">
        <f>UPPER(G26)</f>
        <v>1.5 POINT WIN</v>
      </c>
      <c r="I26" s="1" t="s">
        <v>87</v>
      </c>
      <c r="J26" s="1">
        <v>7.5</v>
      </c>
      <c r="K26" s="1">
        <f>J26+K25</f>
        <v>15.769999999999998</v>
      </c>
    </row>
    <row r="27" spans="1:11" x14ac:dyDescent="0.35">
      <c r="A27" s="1" t="s">
        <v>88</v>
      </c>
      <c r="B27" s="2">
        <v>0.48472222222222222</v>
      </c>
      <c r="C27" s="2" t="str">
        <f>UPPER(D27)</f>
        <v>DONCASTER</v>
      </c>
      <c r="D27" s="1" t="s">
        <v>36</v>
      </c>
      <c r="E27" s="1" t="s">
        <v>89</v>
      </c>
      <c r="F27" s="1" t="str">
        <f>UPPER(E27)</f>
        <v>BALLYMAC WADE</v>
      </c>
      <c r="G27" s="1" t="s">
        <v>33</v>
      </c>
      <c r="H27" s="1" t="str">
        <f>UPPER(G27)</f>
        <v>1.5 POINT WIN</v>
      </c>
      <c r="I27" s="1" t="s">
        <v>78</v>
      </c>
      <c r="J27" s="1">
        <v>2.4300000000000002</v>
      </c>
      <c r="K27" s="1">
        <f>K26+J27</f>
        <v>18.2</v>
      </c>
    </row>
    <row r="28" spans="1:11" x14ac:dyDescent="0.35">
      <c r="A28" s="1" t="s">
        <v>90</v>
      </c>
      <c r="B28" s="2">
        <v>0.72569444444444442</v>
      </c>
      <c r="C28" s="2" t="str">
        <f>UPPER(D28)</f>
        <v>WORCESTER</v>
      </c>
      <c r="D28" s="1" t="s">
        <v>91</v>
      </c>
      <c r="E28" s="1" t="s">
        <v>92</v>
      </c>
      <c r="F28" s="1" t="str">
        <f>UPPER(E28)</f>
        <v>CULLLIGRAN</v>
      </c>
      <c r="G28" s="1" t="s">
        <v>93</v>
      </c>
      <c r="H28" s="1" t="str">
        <f>UPPER(G28)</f>
        <v>1 POINT EACH WAY</v>
      </c>
      <c r="I28" s="1" t="s">
        <v>94</v>
      </c>
      <c r="J28" s="1">
        <v>0.2</v>
      </c>
      <c r="K28" s="1">
        <f>J28+K27</f>
        <v>18.399999999999999</v>
      </c>
    </row>
    <row r="29" spans="1:11" x14ac:dyDescent="0.35">
      <c r="A29" s="1" t="s">
        <v>95</v>
      </c>
      <c r="B29" s="2">
        <v>0.66041666666666665</v>
      </c>
      <c r="C29" s="2" t="str">
        <f>UPPER(D29)</f>
        <v>CENTRAL PARK</v>
      </c>
      <c r="D29" s="1" t="s">
        <v>96</v>
      </c>
      <c r="E29" s="1" t="s">
        <v>97</v>
      </c>
      <c r="F29" s="1" t="str">
        <f>UPPER(E29)</f>
        <v>JANS ABBIE</v>
      </c>
      <c r="G29" s="1" t="s">
        <v>14</v>
      </c>
      <c r="H29" s="1" t="str">
        <f>UPPER(G29)</f>
        <v>2 POINT WIN</v>
      </c>
      <c r="I29" s="1" t="s">
        <v>98</v>
      </c>
      <c r="J29" s="1">
        <v>-2</v>
      </c>
      <c r="K29" s="1">
        <f>J29+K28</f>
        <v>16.399999999999999</v>
      </c>
    </row>
    <row r="30" spans="1:11" x14ac:dyDescent="0.35">
      <c r="A30" s="1" t="s">
        <v>99</v>
      </c>
      <c r="B30" s="2">
        <v>0.67291666666666672</v>
      </c>
      <c r="C30" s="2" t="str">
        <f>UPPER(D30)</f>
        <v>CENTRAL PARK</v>
      </c>
      <c r="D30" s="1" t="s">
        <v>96</v>
      </c>
      <c r="E30" s="1" t="s">
        <v>100</v>
      </c>
      <c r="F30" s="1" t="str">
        <f>UPPER(E30)</f>
        <v>FAWKHAM BOWIE</v>
      </c>
      <c r="G30" s="1" t="s">
        <v>14</v>
      </c>
      <c r="H30" s="1" t="str">
        <f>UPPER(G30)</f>
        <v>2 POINT WIN</v>
      </c>
      <c r="I30" s="1" t="s">
        <v>15</v>
      </c>
      <c r="J30" s="1">
        <v>4</v>
      </c>
      <c r="K30" s="1">
        <f>K29+J30</f>
        <v>20.399999999999999</v>
      </c>
    </row>
    <row r="31" spans="1:11" x14ac:dyDescent="0.35">
      <c r="A31" s="1" t="s">
        <v>101</v>
      </c>
      <c r="B31" s="2">
        <v>0.6791666666666667</v>
      </c>
      <c r="C31" s="2" t="str">
        <f>UPPER(D31)</f>
        <v>SUFFOLK DOWNS</v>
      </c>
      <c r="D31" s="1" t="s">
        <v>102</v>
      </c>
      <c r="E31" s="1" t="s">
        <v>103</v>
      </c>
      <c r="F31" s="1" t="str">
        <f>UPPER(E31)</f>
        <v>KRANKY MCALISTER</v>
      </c>
      <c r="G31" s="1" t="s">
        <v>14</v>
      </c>
      <c r="H31" s="1" t="str">
        <f>UPPER(G31)</f>
        <v>2 POINT WIN</v>
      </c>
      <c r="I31" s="1" t="s">
        <v>38</v>
      </c>
      <c r="J31" s="1">
        <v>8</v>
      </c>
      <c r="K31" s="1">
        <f>J31+K30</f>
        <v>28.4</v>
      </c>
    </row>
    <row r="32" spans="1:11" x14ac:dyDescent="0.35">
      <c r="A32" s="1" t="s">
        <v>104</v>
      </c>
      <c r="B32" s="2">
        <v>0.72013888888888888</v>
      </c>
      <c r="C32" s="2" t="str">
        <f>UPPER(D32)</f>
        <v>PONTEFRACT</v>
      </c>
      <c r="D32" s="1" t="s">
        <v>105</v>
      </c>
      <c r="E32" s="1" t="s">
        <v>106</v>
      </c>
      <c r="F32" s="1" t="str">
        <f>UPPER(E32)</f>
        <v>EMPEROR CARADOC</v>
      </c>
      <c r="G32" s="1" t="s">
        <v>107</v>
      </c>
      <c r="H32" s="1" t="str">
        <f>UPPER(G32)</f>
        <v>0.75 POINT EACH WAY</v>
      </c>
      <c r="I32" s="1" t="s">
        <v>108</v>
      </c>
      <c r="J32" s="1">
        <v>10.8</v>
      </c>
      <c r="K32" s="1">
        <f>J32+K31</f>
        <v>39.200000000000003</v>
      </c>
    </row>
    <row r="33" spans="1:11" x14ac:dyDescent="0.35">
      <c r="A33" s="1" t="s">
        <v>109</v>
      </c>
      <c r="B33" s="2">
        <v>0.68472222222222223</v>
      </c>
      <c r="C33" s="2" t="str">
        <f>UPPER(D33)</f>
        <v>TOWCESTER</v>
      </c>
      <c r="D33" s="1" t="s">
        <v>69</v>
      </c>
      <c r="E33" s="1" t="s">
        <v>110</v>
      </c>
      <c r="F33" s="1" t="str">
        <f>UPPER(E33)</f>
        <v>GREENCROFT OSCAR</v>
      </c>
      <c r="G33" s="1" t="s">
        <v>33</v>
      </c>
      <c r="H33" s="1" t="str">
        <f>UPPER(G33)</f>
        <v>1.5 POINT WIN</v>
      </c>
      <c r="I33" s="1" t="s">
        <v>98</v>
      </c>
      <c r="J33" s="1">
        <v>-1.5</v>
      </c>
      <c r="K33" s="1">
        <f>K32+J33</f>
        <v>37.700000000000003</v>
      </c>
    </row>
    <row r="34" spans="1:11" x14ac:dyDescent="0.35">
      <c r="A34" s="1" t="s">
        <v>111</v>
      </c>
      <c r="B34" s="2">
        <v>0.73402777777777772</v>
      </c>
      <c r="C34" s="2" t="str">
        <f>UPPER(D34)</f>
        <v>NEWCASTLE</v>
      </c>
      <c r="D34" s="1" t="s">
        <v>112</v>
      </c>
      <c r="E34" s="1" t="s">
        <v>113</v>
      </c>
      <c r="F34" s="1" t="str">
        <f>UPPER(E34)</f>
        <v>ISAK ON FIRE</v>
      </c>
      <c r="G34" s="1" t="s">
        <v>33</v>
      </c>
      <c r="H34" s="1" t="str">
        <f>UPPER(G34)</f>
        <v>1.5 POINT WIN</v>
      </c>
      <c r="I34" s="1" t="s">
        <v>34</v>
      </c>
      <c r="J34" s="1">
        <v>-1.5</v>
      </c>
      <c r="K34" s="1">
        <f>J34+K33</f>
        <v>36.200000000000003</v>
      </c>
    </row>
    <row r="35" spans="1:11" x14ac:dyDescent="0.35">
      <c r="A35" s="1" t="s">
        <v>114</v>
      </c>
      <c r="B35" s="2">
        <v>0.85833333333333328</v>
      </c>
      <c r="C35" s="2" t="str">
        <f>UPPER(D35)</f>
        <v>ROMFORD</v>
      </c>
      <c r="D35" s="1" t="s">
        <v>17</v>
      </c>
      <c r="E35" s="1" t="s">
        <v>115</v>
      </c>
      <c r="F35" s="1" t="str">
        <f>UPPER(E35)</f>
        <v>SWIFT UKRAINE</v>
      </c>
      <c r="G35" s="1" t="s">
        <v>14</v>
      </c>
      <c r="H35" s="1" t="str">
        <f>UPPER(G35)</f>
        <v>2 POINT WIN</v>
      </c>
      <c r="I35" s="1" t="s">
        <v>15</v>
      </c>
      <c r="J35" s="1">
        <v>-2</v>
      </c>
      <c r="K35" s="1">
        <f>J35+K34</f>
        <v>34.200000000000003</v>
      </c>
    </row>
    <row r="36" spans="1:11" x14ac:dyDescent="0.35">
      <c r="A36" s="1" t="s">
        <v>116</v>
      </c>
      <c r="B36" s="2">
        <v>0.61458333333333337</v>
      </c>
      <c r="C36" s="2" t="str">
        <f>UPPER(D36)</f>
        <v>CARLISLE</v>
      </c>
      <c r="D36" s="1" t="s">
        <v>117</v>
      </c>
      <c r="E36" s="1" t="s">
        <v>118</v>
      </c>
      <c r="F36" s="1" t="str">
        <f>UPPER(E36)</f>
        <v>BRAVEHEART BOY</v>
      </c>
      <c r="G36" s="1" t="s">
        <v>107</v>
      </c>
      <c r="H36" s="1" t="str">
        <f>UPPER(G36)</f>
        <v>0.75 POINT EACH WAY</v>
      </c>
      <c r="I36" s="1" t="s">
        <v>108</v>
      </c>
      <c r="J36" s="1">
        <v>-1.5</v>
      </c>
      <c r="K36" s="1">
        <f>K35+J36</f>
        <v>32.700000000000003</v>
      </c>
    </row>
    <row r="37" spans="1:11" x14ac:dyDescent="0.35">
      <c r="A37" s="1" t="s">
        <v>119</v>
      </c>
      <c r="B37" s="2">
        <v>0.84097222222222223</v>
      </c>
      <c r="C37" s="2" t="str">
        <f>UPPER(D37)</f>
        <v>SWINDON</v>
      </c>
      <c r="D37" s="1" t="s">
        <v>120</v>
      </c>
      <c r="E37" s="1" t="s">
        <v>121</v>
      </c>
      <c r="F37" s="1" t="str">
        <f>UPPER(E37)</f>
        <v>ALL ALONG</v>
      </c>
      <c r="G37" s="1" t="s">
        <v>14</v>
      </c>
      <c r="H37" s="1" t="str">
        <f>UPPER(G37)</f>
        <v>2 POINT WIN</v>
      </c>
      <c r="I37" s="1" t="s">
        <v>98</v>
      </c>
      <c r="J37" s="1">
        <v>-2</v>
      </c>
      <c r="K37" s="1">
        <f>J37+K36</f>
        <v>30.700000000000003</v>
      </c>
    </row>
    <row r="38" spans="1:11" x14ac:dyDescent="0.35">
      <c r="A38" s="1" t="s">
        <v>122</v>
      </c>
      <c r="B38" s="2">
        <v>0.625</v>
      </c>
      <c r="C38" s="2" t="str">
        <f>UPPER(D38)</f>
        <v>NEWMARKET</v>
      </c>
      <c r="D38" s="1" t="s">
        <v>123</v>
      </c>
      <c r="E38" s="1" t="s">
        <v>124</v>
      </c>
      <c r="F38" s="1" t="str">
        <f>UPPER(E38)</f>
        <v>FAIRBANKS</v>
      </c>
      <c r="G38" s="1" t="s">
        <v>93</v>
      </c>
      <c r="H38" s="1" t="str">
        <f>UPPER(G38)</f>
        <v>1 POINT EACH WAY</v>
      </c>
      <c r="I38" s="1" t="s">
        <v>58</v>
      </c>
      <c r="J38" s="1">
        <v>4</v>
      </c>
      <c r="K38" s="1">
        <f>J38+K37</f>
        <v>34.700000000000003</v>
      </c>
    </row>
    <row r="39" spans="1:11" x14ac:dyDescent="0.35">
      <c r="A39" s="1" t="s">
        <v>125</v>
      </c>
      <c r="B39" s="2">
        <v>0.7680555555555556</v>
      </c>
      <c r="C39" s="2" t="str">
        <f>UPPER(D39)</f>
        <v>SHEFFIELD</v>
      </c>
      <c r="D39" s="1" t="s">
        <v>126</v>
      </c>
      <c r="E39" s="1" t="s">
        <v>127</v>
      </c>
      <c r="F39" s="1" t="str">
        <f>UPPER(E39)</f>
        <v>RAPIDO MAESTRO</v>
      </c>
      <c r="G39" s="1" t="s">
        <v>33</v>
      </c>
      <c r="H39" s="1" t="str">
        <f>UPPER(G39)</f>
        <v>1.5 POINT WIN</v>
      </c>
      <c r="I39" s="1" t="s">
        <v>64</v>
      </c>
      <c r="J39" s="1">
        <v>3.75</v>
      </c>
      <c r="K39" s="1">
        <f>K38+J39</f>
        <v>38.450000000000003</v>
      </c>
    </row>
    <row r="40" spans="1:11" x14ac:dyDescent="0.35">
      <c r="A40" s="1" t="s">
        <v>128</v>
      </c>
      <c r="B40" s="2">
        <v>0.66666666666666663</v>
      </c>
      <c r="C40" s="2" t="str">
        <f>UPPER(D40)</f>
        <v>NEWMARKET</v>
      </c>
      <c r="D40" s="1" t="s">
        <v>123</v>
      </c>
      <c r="E40" s="1" t="s">
        <v>129</v>
      </c>
      <c r="F40" s="1" t="str">
        <f>UPPER(E40)</f>
        <v>AWAAL</v>
      </c>
      <c r="G40" s="1" t="s">
        <v>130</v>
      </c>
      <c r="H40" s="1" t="str">
        <f>UPPER(G40)</f>
        <v>0.75 POINTS EACH WAY</v>
      </c>
      <c r="I40" s="1" t="s">
        <v>131</v>
      </c>
      <c r="J40" s="1">
        <v>-1.5</v>
      </c>
      <c r="K40" s="1">
        <f>J40+K39</f>
        <v>36.950000000000003</v>
      </c>
    </row>
    <row r="41" spans="1:11" x14ac:dyDescent="0.35">
      <c r="A41" s="1" t="s">
        <v>128</v>
      </c>
      <c r="B41" s="2">
        <v>0.63194444444444442</v>
      </c>
      <c r="C41" s="2" t="str">
        <f>UPPER(D41)</f>
        <v>YORK</v>
      </c>
      <c r="D41" s="1" t="s">
        <v>132</v>
      </c>
      <c r="E41" s="1" t="s">
        <v>133</v>
      </c>
      <c r="F41" s="1" t="str">
        <f>UPPER(E41)</f>
        <v>BOTANICAL</v>
      </c>
      <c r="G41" s="1" t="s">
        <v>130</v>
      </c>
      <c r="H41" s="1" t="str">
        <f>UPPER(G41)</f>
        <v>0.75 POINTS EACH WAY</v>
      </c>
      <c r="I41" s="1" t="s">
        <v>134</v>
      </c>
      <c r="J41" s="1">
        <v>0.53</v>
      </c>
      <c r="K41" s="1">
        <f>J41+K40</f>
        <v>37.480000000000004</v>
      </c>
    </row>
    <row r="42" spans="1:11" x14ac:dyDescent="0.35">
      <c r="A42" s="1" t="s">
        <v>135</v>
      </c>
      <c r="B42" s="2">
        <v>0.67291666666666672</v>
      </c>
      <c r="C42" s="2" t="str">
        <f>UPPER(D42)</f>
        <v>SWINDON</v>
      </c>
      <c r="D42" s="1" t="s">
        <v>120</v>
      </c>
      <c r="E42" s="1" t="s">
        <v>136</v>
      </c>
      <c r="F42" s="1" t="str">
        <f>UPPER(E42)</f>
        <v>MOHICAN BELLA</v>
      </c>
      <c r="G42" s="1" t="s">
        <v>33</v>
      </c>
      <c r="H42" s="1" t="str">
        <f>UPPER(G42)</f>
        <v>1.5 POINT WIN</v>
      </c>
      <c r="I42" s="1" t="s">
        <v>15</v>
      </c>
      <c r="J42" s="1">
        <v>3</v>
      </c>
      <c r="K42" s="1">
        <f>K41+J42</f>
        <v>40.480000000000004</v>
      </c>
    </row>
    <row r="43" spans="1:11" x14ac:dyDescent="0.35">
      <c r="A43" s="1" t="s">
        <v>137</v>
      </c>
      <c r="B43" s="2">
        <v>0.52013888888888893</v>
      </c>
      <c r="C43" s="2" t="str">
        <f>UPPER(D43)</f>
        <v>DONCASTER</v>
      </c>
      <c r="D43" s="1" t="s">
        <v>36</v>
      </c>
      <c r="E43" s="1" t="s">
        <v>138</v>
      </c>
      <c r="F43" s="1" t="str">
        <f>UPPER(E43)</f>
        <v>RUFFIAN FANE</v>
      </c>
      <c r="G43" s="1" t="s">
        <v>84</v>
      </c>
      <c r="H43" s="1" t="str">
        <f>UPPER(G43)</f>
        <v>NAP - 3 POINT WIN</v>
      </c>
      <c r="I43" s="1" t="s">
        <v>58</v>
      </c>
      <c r="J43" s="1">
        <v>-3</v>
      </c>
      <c r="K43" s="1">
        <f>J43+K42</f>
        <v>37.480000000000004</v>
      </c>
    </row>
    <row r="44" spans="1:11" x14ac:dyDescent="0.35">
      <c r="A44" s="1" t="s">
        <v>139</v>
      </c>
      <c r="B44" s="2">
        <v>0.74583333333333335</v>
      </c>
      <c r="C44" s="2" t="str">
        <f>UPPER(D44)</f>
        <v>TOWCESTER</v>
      </c>
      <c r="D44" s="1" t="s">
        <v>69</v>
      </c>
      <c r="E44" s="1" t="s">
        <v>140</v>
      </c>
      <c r="F44" s="1" t="str">
        <f>UPPER(E44)</f>
        <v>BEAMING OUTLAW</v>
      </c>
      <c r="G44" s="1" t="s">
        <v>14</v>
      </c>
      <c r="H44" s="1" t="str">
        <f>UPPER(G44)</f>
        <v>2 POINT WIN</v>
      </c>
      <c r="I44" s="1" t="s">
        <v>15</v>
      </c>
      <c r="J44" s="1">
        <v>-2</v>
      </c>
      <c r="K44" s="1">
        <f>J44+K43</f>
        <v>35.480000000000004</v>
      </c>
    </row>
    <row r="45" spans="1:11" x14ac:dyDescent="0.35">
      <c r="A45" s="1" t="s">
        <v>141</v>
      </c>
      <c r="B45" s="2">
        <v>0.58263888888888893</v>
      </c>
      <c r="C45" s="2" t="str">
        <f>UPPER(D45)</f>
        <v>SWINDON</v>
      </c>
      <c r="D45" s="1" t="s">
        <v>120</v>
      </c>
      <c r="E45" s="1" t="s">
        <v>142</v>
      </c>
      <c r="F45" s="1" t="str">
        <f>UPPER(E45)</f>
        <v>ALL LONG</v>
      </c>
      <c r="G45" s="1" t="s">
        <v>33</v>
      </c>
      <c r="H45" s="1" t="str">
        <f>UPPER(G45)</f>
        <v>1.5 POINT WIN</v>
      </c>
      <c r="I45" s="1" t="s">
        <v>98</v>
      </c>
      <c r="J45" s="1">
        <v>-1.5</v>
      </c>
      <c r="K45" s="1">
        <f>K44+J45</f>
        <v>33.980000000000004</v>
      </c>
    </row>
    <row r="46" spans="1:11" x14ac:dyDescent="0.35">
      <c r="A46" s="1" t="s">
        <v>143</v>
      </c>
      <c r="B46" s="2">
        <v>0.77013888888888893</v>
      </c>
      <c r="C46" s="2" t="str">
        <f>UPPER(D46)</f>
        <v>HARLOW</v>
      </c>
      <c r="D46" s="1" t="s">
        <v>12</v>
      </c>
      <c r="E46" s="1" t="s">
        <v>144</v>
      </c>
      <c r="F46" s="1" t="str">
        <f>UPPER(E46)</f>
        <v>TRIPLE GIFT</v>
      </c>
      <c r="G46" s="1" t="s">
        <v>14</v>
      </c>
      <c r="H46" s="1" t="str">
        <f>UPPER(G46)</f>
        <v>2 POINT WIN</v>
      </c>
      <c r="I46" s="1" t="s">
        <v>64</v>
      </c>
      <c r="J46" s="1">
        <v>-2</v>
      </c>
      <c r="K46" s="1">
        <f>J46+K45</f>
        <v>31.980000000000004</v>
      </c>
    </row>
    <row r="47" spans="1:11" x14ac:dyDescent="0.35">
      <c r="A47" s="1" t="s">
        <v>145</v>
      </c>
      <c r="B47" s="2">
        <v>0.8618055555555556</v>
      </c>
      <c r="C47" s="2" t="str">
        <f>UPPER(D47)</f>
        <v>KINSLEY</v>
      </c>
      <c r="D47" s="1" t="s">
        <v>146</v>
      </c>
      <c r="E47" s="1" t="s">
        <v>147</v>
      </c>
      <c r="F47" s="1" t="str">
        <f>UPPER(E47)</f>
        <v>MY OLIVIA</v>
      </c>
      <c r="G47" s="1" t="s">
        <v>33</v>
      </c>
      <c r="H47" s="1" t="str">
        <f>UPPER(G47)</f>
        <v>1.5 POINT WIN</v>
      </c>
      <c r="I47" s="1" t="s">
        <v>148</v>
      </c>
      <c r="J47" s="1">
        <v>-1.5</v>
      </c>
      <c r="K47" s="1">
        <f>J47+K46</f>
        <v>30.480000000000004</v>
      </c>
    </row>
    <row r="48" spans="1:11" x14ac:dyDescent="0.35">
      <c r="A48" s="1" t="s">
        <v>149</v>
      </c>
      <c r="B48" s="2">
        <v>0.59305555555555556</v>
      </c>
      <c r="C48" s="2" t="str">
        <f>UPPER(D48)</f>
        <v>NEWCASTLE</v>
      </c>
      <c r="D48" s="1" t="s">
        <v>112</v>
      </c>
      <c r="E48" s="1" t="s">
        <v>150</v>
      </c>
      <c r="F48" s="1" t="str">
        <f>UPPER(E48)</f>
        <v>NICOLES BLUEBELL</v>
      </c>
      <c r="G48" s="1" t="s">
        <v>151</v>
      </c>
      <c r="H48" s="1" t="str">
        <f>UPPER(G48)</f>
        <v>1 POINT WIN</v>
      </c>
      <c r="I48" s="1" t="s">
        <v>38</v>
      </c>
      <c r="J48" s="1">
        <v>4</v>
      </c>
      <c r="K48" s="1">
        <f>K47+J48</f>
        <v>34.480000000000004</v>
      </c>
    </row>
    <row r="49" spans="1:11" x14ac:dyDescent="0.35">
      <c r="A49" s="1" t="s">
        <v>152</v>
      </c>
      <c r="B49" s="2">
        <v>0.85486111111111107</v>
      </c>
      <c r="C49" s="2" t="str">
        <f>UPPER(D49)</f>
        <v>CENTRAL PARK</v>
      </c>
      <c r="D49" s="1" t="s">
        <v>96</v>
      </c>
      <c r="E49" s="1" t="s">
        <v>153</v>
      </c>
      <c r="F49" s="1" t="str">
        <f>UPPER(E49)</f>
        <v>HOLLYOAK BERMESE</v>
      </c>
      <c r="G49" s="1" t="s">
        <v>14</v>
      </c>
      <c r="H49" s="1" t="str">
        <f>UPPER(G49)</f>
        <v>2 POINT WIN</v>
      </c>
      <c r="I49" s="1" t="s">
        <v>15</v>
      </c>
      <c r="J49" s="1">
        <v>0</v>
      </c>
      <c r="K49" s="1">
        <f>J49+K48</f>
        <v>34.480000000000004</v>
      </c>
    </row>
    <row r="50" spans="1:11" x14ac:dyDescent="0.35">
      <c r="A50" s="1" t="s">
        <v>154</v>
      </c>
      <c r="B50" s="2">
        <v>0.63194444444444442</v>
      </c>
      <c r="C50" s="2" t="str">
        <f>UPPER(D50)</f>
        <v>UTOXETER</v>
      </c>
      <c r="D50" s="1" t="s">
        <v>155</v>
      </c>
      <c r="E50" s="1" t="s">
        <v>156</v>
      </c>
      <c r="F50" s="1" t="str">
        <f>UPPER(E50)</f>
        <v>CITY ROLLER</v>
      </c>
      <c r="G50" s="1" t="s">
        <v>130</v>
      </c>
      <c r="H50" s="1" t="str">
        <f>UPPER(G50)</f>
        <v>0.75 POINTS EACH WAY</v>
      </c>
      <c r="I50" s="1" t="s">
        <v>134</v>
      </c>
      <c r="J50" s="1">
        <v>-1.5</v>
      </c>
      <c r="K50" s="1">
        <f>J50+K49</f>
        <v>32.980000000000004</v>
      </c>
    </row>
    <row r="51" spans="1:11" x14ac:dyDescent="0.35">
      <c r="A51" s="1" t="s">
        <v>154</v>
      </c>
      <c r="B51" s="2">
        <v>0.81944444444444442</v>
      </c>
      <c r="C51" s="2" t="str">
        <f>UPPER(D51)</f>
        <v>YARMOUTH</v>
      </c>
      <c r="D51" s="1" t="s">
        <v>26</v>
      </c>
      <c r="E51" s="1" t="s">
        <v>157</v>
      </c>
      <c r="F51" s="1" t="str">
        <f>UPPER(E51)</f>
        <v>CLEVER CURRENCY</v>
      </c>
      <c r="G51" s="1" t="s">
        <v>14</v>
      </c>
      <c r="H51" s="1" t="str">
        <f>UPPER(G51)</f>
        <v>2 POINT WIN</v>
      </c>
      <c r="I51" s="1" t="s">
        <v>50</v>
      </c>
      <c r="J51" s="1">
        <v>-2</v>
      </c>
      <c r="K51" s="1">
        <f>K50+J51</f>
        <v>30.980000000000004</v>
      </c>
    </row>
    <row r="52" spans="1:11" x14ac:dyDescent="0.35">
      <c r="A52" s="1" t="s">
        <v>158</v>
      </c>
      <c r="B52" s="2">
        <v>0.53194444444444444</v>
      </c>
      <c r="C52" s="2" t="str">
        <f>UPPER(D52)</f>
        <v>HARLOW</v>
      </c>
      <c r="D52" s="1" t="s">
        <v>12</v>
      </c>
      <c r="E52" s="1" t="s">
        <v>159</v>
      </c>
      <c r="F52" s="1" t="str">
        <f>UPPER(E52)</f>
        <v>ESSJAY SWALLOW</v>
      </c>
      <c r="G52" s="1" t="s">
        <v>14</v>
      </c>
      <c r="H52" s="1" t="str">
        <f>UPPER(G52)</f>
        <v>2 POINT WIN</v>
      </c>
      <c r="I52" s="1" t="s">
        <v>15</v>
      </c>
      <c r="J52" s="1">
        <v>-2</v>
      </c>
      <c r="K52" s="1">
        <f>J52+K51</f>
        <v>28.980000000000004</v>
      </c>
    </row>
    <row r="53" spans="1:11" x14ac:dyDescent="0.35">
      <c r="A53" s="1" t="s">
        <v>160</v>
      </c>
      <c r="B53" s="2">
        <v>0.75763888888888886</v>
      </c>
      <c r="C53" s="2" t="str">
        <f>UPPER(D53)</f>
        <v>HARLOW</v>
      </c>
      <c r="D53" s="1" t="s">
        <v>12</v>
      </c>
      <c r="E53" s="1" t="s">
        <v>161</v>
      </c>
      <c r="F53" s="1" t="str">
        <f>UPPER(E53)</f>
        <v>ARTYS CORNER</v>
      </c>
      <c r="G53" s="1" t="s">
        <v>14</v>
      </c>
      <c r="H53" s="1" t="str">
        <f>UPPER(G53)</f>
        <v>2 POINT WIN</v>
      </c>
      <c r="I53" s="1" t="s">
        <v>28</v>
      </c>
      <c r="J53" s="1">
        <v>5.5</v>
      </c>
      <c r="K53" s="1">
        <f>J53+K52</f>
        <v>34.480000000000004</v>
      </c>
    </row>
    <row r="54" spans="1:11" x14ac:dyDescent="0.35">
      <c r="A54" s="1" t="s">
        <v>160</v>
      </c>
      <c r="B54" s="2">
        <v>0.85833333333333328</v>
      </c>
      <c r="C54" s="2" t="str">
        <f>UPPER(D54)</f>
        <v>ROMFORD</v>
      </c>
      <c r="D54" s="1" t="s">
        <v>17</v>
      </c>
      <c r="E54" s="1" t="s">
        <v>162</v>
      </c>
      <c r="F54" s="1" t="str">
        <f>UPPER(E54)</f>
        <v>GIZMO FOREVER</v>
      </c>
      <c r="G54" s="1" t="s">
        <v>14</v>
      </c>
      <c r="H54" s="1" t="str">
        <f>UPPER(G54)</f>
        <v>2 POINT WIN</v>
      </c>
      <c r="I54" s="1" t="s">
        <v>34</v>
      </c>
      <c r="J54" s="1">
        <v>-2</v>
      </c>
      <c r="K54" s="1">
        <f>K53+J54</f>
        <v>32.480000000000004</v>
      </c>
    </row>
    <row r="55" spans="1:11" x14ac:dyDescent="0.35">
      <c r="A55" s="1" t="s">
        <v>163</v>
      </c>
      <c r="B55" s="2">
        <v>0.72569444444444442</v>
      </c>
      <c r="C55" s="2" t="str">
        <f>UPPER(D55)</f>
        <v>LEICESTER</v>
      </c>
      <c r="D55" s="1" t="s">
        <v>164</v>
      </c>
      <c r="E55" s="1" t="s">
        <v>165</v>
      </c>
      <c r="F55" s="1" t="str">
        <f>UPPER(E55)</f>
        <v>COME ON YOU SPURS</v>
      </c>
      <c r="G55" s="1" t="s">
        <v>14</v>
      </c>
      <c r="H55" s="1" t="str">
        <f>UPPER(G55)</f>
        <v>2 POINT WIN</v>
      </c>
      <c r="I55" s="1" t="s">
        <v>15</v>
      </c>
      <c r="J55" s="1">
        <v>-2</v>
      </c>
      <c r="K55" s="1">
        <f>J55+K54</f>
        <v>30.480000000000004</v>
      </c>
    </row>
    <row r="56" spans="1:11" x14ac:dyDescent="0.35">
      <c r="A56" s="1" t="s">
        <v>163</v>
      </c>
      <c r="B56" s="2">
        <v>0.77569444444444446</v>
      </c>
      <c r="C56" s="2" t="str">
        <f>UPPER(D56)</f>
        <v>KILLARNEY</v>
      </c>
      <c r="D56" s="1" t="s">
        <v>166</v>
      </c>
      <c r="E56" s="1" t="s">
        <v>167</v>
      </c>
      <c r="F56" s="1" t="str">
        <f>UPPER(E56)</f>
        <v>TRAMPS LIKE US</v>
      </c>
      <c r="G56" s="1" t="s">
        <v>168</v>
      </c>
      <c r="H56" s="1" t="str">
        <f>UPPER(G56)</f>
        <v>0.5 POINTS EACH WAY</v>
      </c>
      <c r="I56" s="1" t="s">
        <v>169</v>
      </c>
      <c r="J56" s="1">
        <v>-1</v>
      </c>
      <c r="K56" s="1">
        <f>J56+K55</f>
        <v>29.480000000000004</v>
      </c>
    </row>
    <row r="57" spans="1:11" x14ac:dyDescent="0.35">
      <c r="A57" s="1" t="s">
        <v>170</v>
      </c>
      <c r="B57" s="2">
        <v>0.8041666666666667</v>
      </c>
      <c r="C57" s="2" t="str">
        <f>UPPER(D57)</f>
        <v>SWINDON</v>
      </c>
      <c r="D57" s="1" t="s">
        <v>120</v>
      </c>
      <c r="E57" s="1" t="s">
        <v>136</v>
      </c>
      <c r="F57" s="1" t="str">
        <f>UPPER(E57)</f>
        <v>MOHICAN BELLA</v>
      </c>
      <c r="G57" s="1" t="s">
        <v>171</v>
      </c>
      <c r="H57" s="1" t="str">
        <f>UPPER(G57)</f>
        <v>NEXT BEST - 2.5 POINT WIN</v>
      </c>
      <c r="I57" s="1" t="s">
        <v>98</v>
      </c>
      <c r="J57" s="1">
        <v>-2.5</v>
      </c>
      <c r="K57" s="1">
        <f>K56+J57</f>
        <v>26.980000000000004</v>
      </c>
    </row>
    <row r="58" spans="1:11" x14ac:dyDescent="0.35">
      <c r="A58" s="1" t="s">
        <v>172</v>
      </c>
      <c r="B58" s="2">
        <v>0.86597222222222225</v>
      </c>
      <c r="C58" s="2" t="str">
        <f>UPPER(D58)</f>
        <v>MONMORE</v>
      </c>
      <c r="D58" s="1" t="s">
        <v>60</v>
      </c>
      <c r="E58" s="1" t="s">
        <v>173</v>
      </c>
      <c r="F58" s="1" t="str">
        <f>UPPER(E58)</f>
        <v>BANG ON MAISIE</v>
      </c>
      <c r="G58" s="1" t="s">
        <v>14</v>
      </c>
      <c r="H58" s="1" t="str">
        <f>UPPER(G58)</f>
        <v>2 POINT WIN</v>
      </c>
      <c r="I58" s="1" t="s">
        <v>73</v>
      </c>
      <c r="J58" s="1">
        <v>-2</v>
      </c>
      <c r="K58" s="1">
        <f>J58+K57</f>
        <v>24.980000000000004</v>
      </c>
    </row>
    <row r="59" spans="1:11" x14ac:dyDescent="0.35">
      <c r="A59" s="1" t="s">
        <v>172</v>
      </c>
      <c r="B59" s="2">
        <v>0.85277777777777775</v>
      </c>
      <c r="C59" s="2" t="str">
        <f>UPPER(D59)</f>
        <v>SWINDON</v>
      </c>
      <c r="D59" s="1" t="s">
        <v>120</v>
      </c>
      <c r="E59" s="1" t="s">
        <v>174</v>
      </c>
      <c r="F59" s="1" t="str">
        <f>UPPER(E59)</f>
        <v>ARTHUR CUCUMBER</v>
      </c>
      <c r="G59" s="1" t="s">
        <v>84</v>
      </c>
      <c r="H59" s="1" t="str">
        <f>UPPER(G59)</f>
        <v>NAP - 3 POINT WIN</v>
      </c>
      <c r="I59" s="1" t="s">
        <v>64</v>
      </c>
      <c r="J59" s="1">
        <v>7.5</v>
      </c>
      <c r="K59" s="1">
        <f>J59+K58</f>
        <v>32.480000000000004</v>
      </c>
    </row>
    <row r="60" spans="1:11" x14ac:dyDescent="0.35">
      <c r="A60" s="1" t="s">
        <v>175</v>
      </c>
      <c r="B60" s="2">
        <v>0.61111111111111116</v>
      </c>
      <c r="C60" s="2" t="str">
        <f>UPPER(D60)</f>
        <v>HAYDOCK</v>
      </c>
      <c r="D60" s="1" t="s">
        <v>176</v>
      </c>
      <c r="E60" s="1" t="s">
        <v>177</v>
      </c>
      <c r="F60" s="1" t="str">
        <f>UPPER(E60)</f>
        <v>MOLLIE FOSTER</v>
      </c>
      <c r="G60" s="1" t="s">
        <v>14</v>
      </c>
      <c r="H60" s="1" t="str">
        <f>UPPER(G60)</f>
        <v>2 POINT WIN</v>
      </c>
      <c r="I60" s="1" t="s">
        <v>178</v>
      </c>
      <c r="J60" s="1">
        <v>2</v>
      </c>
      <c r="K60" s="1">
        <f>K59+J60</f>
        <v>34.480000000000004</v>
      </c>
    </row>
    <row r="61" spans="1:11" x14ac:dyDescent="0.35">
      <c r="A61" s="1" t="s">
        <v>179</v>
      </c>
      <c r="B61" s="2">
        <v>0.73402777777777772</v>
      </c>
      <c r="C61" s="2" t="str">
        <f>UPPER(D61)</f>
        <v>PONTEFRACT</v>
      </c>
      <c r="D61" s="1" t="s">
        <v>105</v>
      </c>
      <c r="E61" s="1" t="s">
        <v>180</v>
      </c>
      <c r="F61" s="1" t="str">
        <f>UPPER(E61)</f>
        <v>SPORTING LIFE</v>
      </c>
      <c r="G61" s="1" t="s">
        <v>130</v>
      </c>
      <c r="H61" s="1" t="str">
        <f>UPPER(G61)</f>
        <v>0.75 POINTS EACH WAY</v>
      </c>
      <c r="I61" s="1" t="s">
        <v>131</v>
      </c>
      <c r="J61" s="1">
        <v>-1.5</v>
      </c>
      <c r="K61" s="1">
        <f>J61+K60</f>
        <v>32.980000000000004</v>
      </c>
    </row>
    <row r="62" spans="1:11" x14ac:dyDescent="0.35">
      <c r="A62" s="1" t="s">
        <v>181</v>
      </c>
      <c r="B62" s="2">
        <v>0.60833333333333328</v>
      </c>
      <c r="C62" s="2" t="str">
        <f>UPPER(D62)</f>
        <v>NEWCASTLE</v>
      </c>
      <c r="D62" s="1" t="s">
        <v>112</v>
      </c>
      <c r="E62" s="1" t="s">
        <v>182</v>
      </c>
      <c r="F62" s="1" t="str">
        <f>UPPER(E62)</f>
        <v>FRIDAYS WILD</v>
      </c>
      <c r="G62" s="1" t="s">
        <v>14</v>
      </c>
      <c r="H62" s="1" t="str">
        <f>UPPER(G62)</f>
        <v>2 POINT WIN</v>
      </c>
      <c r="I62" s="1" t="s">
        <v>98</v>
      </c>
      <c r="J62" s="1">
        <v>6</v>
      </c>
      <c r="K62" s="1">
        <f>J62+K61</f>
        <v>38.980000000000004</v>
      </c>
    </row>
    <row r="63" spans="1:11" x14ac:dyDescent="0.35">
      <c r="A63" s="1" t="s">
        <v>183</v>
      </c>
      <c r="B63" s="2">
        <v>0.69027777777777777</v>
      </c>
      <c r="C63" s="2" t="str">
        <f>UPPER(D63)</f>
        <v>CRAYFORD</v>
      </c>
      <c r="D63" s="1" t="s">
        <v>40</v>
      </c>
      <c r="E63" s="1" t="s">
        <v>184</v>
      </c>
      <c r="F63" s="1" t="str">
        <f>UPPER(E63)</f>
        <v>CRONODY HENDRICKA</v>
      </c>
      <c r="G63" s="1" t="s">
        <v>33</v>
      </c>
      <c r="H63" s="1" t="str">
        <f>UPPER(G63)</f>
        <v>1.5 POINT WIN</v>
      </c>
      <c r="I63" s="1" t="s">
        <v>78</v>
      </c>
      <c r="J63" s="1">
        <v>-1.5</v>
      </c>
      <c r="K63" s="1">
        <f>K62+J63</f>
        <v>37.480000000000004</v>
      </c>
    </row>
    <row r="64" spans="1:11" x14ac:dyDescent="0.35">
      <c r="A64" s="1" t="s">
        <v>185</v>
      </c>
      <c r="B64" s="2">
        <v>0.87083333333333335</v>
      </c>
      <c r="C64" s="2" t="str">
        <f>UPPER(D64)</f>
        <v>ROMFORD</v>
      </c>
      <c r="D64" s="1" t="s">
        <v>17</v>
      </c>
      <c r="E64" s="1" t="s">
        <v>18</v>
      </c>
      <c r="F64" s="1" t="str">
        <f>UPPER(E64)</f>
        <v>MILTONS DREAM</v>
      </c>
      <c r="G64" s="1" t="s">
        <v>84</v>
      </c>
      <c r="H64" s="1" t="str">
        <f>UPPER(G64)</f>
        <v>NAP - 3 POINT WIN</v>
      </c>
      <c r="I64" s="1" t="s">
        <v>50</v>
      </c>
      <c r="J64" s="1">
        <v>-3</v>
      </c>
      <c r="K64" s="1">
        <f>J64+K63</f>
        <v>34.480000000000004</v>
      </c>
    </row>
    <row r="65" spans="1:11" x14ac:dyDescent="0.35">
      <c r="A65" s="1" t="s">
        <v>185</v>
      </c>
      <c r="B65" s="2">
        <v>0.8256944444444444</v>
      </c>
      <c r="C65" s="2" t="str">
        <f>UPPER(D65)</f>
        <v>SHEFFIELD</v>
      </c>
      <c r="D65" s="1" t="s">
        <v>126</v>
      </c>
      <c r="E65" s="1" t="s">
        <v>186</v>
      </c>
      <c r="F65" s="1" t="str">
        <f>UPPER(E65)</f>
        <v>DISTANT FLOW</v>
      </c>
      <c r="G65" s="1" t="s">
        <v>151</v>
      </c>
      <c r="H65" s="1" t="str">
        <f>UPPER(G65)</f>
        <v>1 POINT WIN</v>
      </c>
      <c r="I65" s="1" t="s">
        <v>19</v>
      </c>
      <c r="J65" s="1">
        <v>1.25</v>
      </c>
      <c r="K65" s="1">
        <f>J65+K64</f>
        <v>35.730000000000004</v>
      </c>
    </row>
    <row r="66" spans="1:11" x14ac:dyDescent="0.35">
      <c r="A66" s="1" t="s">
        <v>185</v>
      </c>
      <c r="B66" s="2">
        <v>0.80277777777777781</v>
      </c>
      <c r="C66" s="2" t="str">
        <f>UPPER(D66)</f>
        <v>SHEFFIELD</v>
      </c>
      <c r="D66" s="1" t="s">
        <v>126</v>
      </c>
      <c r="E66" s="1" t="s">
        <v>187</v>
      </c>
      <c r="F66" s="1" t="str">
        <f>UPPER(E66)</f>
        <v>SKEARD SOIRISE</v>
      </c>
      <c r="G66" s="1" t="s">
        <v>151</v>
      </c>
      <c r="H66" s="1" t="str">
        <f>UPPER(G66)</f>
        <v>1 POINT WIN</v>
      </c>
      <c r="I66" s="1" t="s">
        <v>24</v>
      </c>
      <c r="J66" s="1">
        <v>1.5</v>
      </c>
      <c r="K66" s="1">
        <f>K65+J66</f>
        <v>37.230000000000004</v>
      </c>
    </row>
    <row r="67" spans="1:11" x14ac:dyDescent="0.35">
      <c r="A67" s="1" t="s">
        <v>188</v>
      </c>
      <c r="B67" s="2">
        <v>0.5625</v>
      </c>
      <c r="C67" s="2" t="str">
        <f>UPPER(D67)</f>
        <v>CURRAGH</v>
      </c>
      <c r="D67" s="1" t="s">
        <v>189</v>
      </c>
      <c r="E67" s="1" t="s">
        <v>190</v>
      </c>
      <c r="F67" s="1" t="str">
        <f>UPPER(E67)</f>
        <v>IDES OF MARCH</v>
      </c>
      <c r="G67" s="1" t="s">
        <v>14</v>
      </c>
      <c r="H67" s="1" t="str">
        <f>UPPER(G67)</f>
        <v>2 POINT WIN</v>
      </c>
      <c r="I67" s="1" t="s">
        <v>50</v>
      </c>
      <c r="J67" s="1">
        <v>-2</v>
      </c>
      <c r="K67" s="1">
        <f>J67+K66</f>
        <v>35.230000000000004</v>
      </c>
    </row>
    <row r="68" spans="1:11" x14ac:dyDescent="0.35">
      <c r="A68" s="1" t="s">
        <v>191</v>
      </c>
      <c r="B68" s="2">
        <v>0.64930555555555558</v>
      </c>
      <c r="C68" s="2" t="str">
        <f>UPPER(D68)</f>
        <v>NEWBURY</v>
      </c>
      <c r="D68" s="1" t="s">
        <v>192</v>
      </c>
      <c r="E68" s="1" t="s">
        <v>193</v>
      </c>
      <c r="F68" s="1" t="str">
        <f>UPPER(E68)</f>
        <v>VINIGARD</v>
      </c>
      <c r="G68" s="1" t="s">
        <v>93</v>
      </c>
      <c r="H68" s="1" t="str">
        <f>UPPER(G68)</f>
        <v>1 POINT EACH WAY</v>
      </c>
      <c r="I68" s="1" t="s">
        <v>87</v>
      </c>
      <c r="J68" s="1">
        <v>0</v>
      </c>
      <c r="K68" s="1">
        <f>J68+K67</f>
        <v>35.230000000000004</v>
      </c>
    </row>
    <row r="69" spans="1:11" x14ac:dyDescent="0.35">
      <c r="A69" s="1" t="s">
        <v>194</v>
      </c>
      <c r="B69" s="2">
        <v>0.59305555555555556</v>
      </c>
      <c r="C69" s="2" t="str">
        <f>UPPER(D69)</f>
        <v>ROMFORD</v>
      </c>
      <c r="D69" s="1" t="s">
        <v>17</v>
      </c>
      <c r="E69" s="1" t="s">
        <v>195</v>
      </c>
      <c r="F69" s="1" t="str">
        <f>UPPER(E69)</f>
        <v>RATHMEEHAN BREDA</v>
      </c>
      <c r="G69" s="1" t="s">
        <v>33</v>
      </c>
      <c r="H69" s="1" t="str">
        <f>UPPER(G69)</f>
        <v>1.5 POINT WIN</v>
      </c>
      <c r="I69" s="1" t="s">
        <v>98</v>
      </c>
      <c r="J69" s="1">
        <v>4.5</v>
      </c>
      <c r="K69" s="1">
        <f>K68+J69</f>
        <v>39.730000000000004</v>
      </c>
    </row>
    <row r="70" spans="1:11" x14ac:dyDescent="0.35">
      <c r="A70" s="1" t="s">
        <v>196</v>
      </c>
      <c r="B70" s="2">
        <v>0.75138888888888888</v>
      </c>
      <c r="C70" s="2" t="str">
        <f>UPPER(D70)</f>
        <v>SWINDON</v>
      </c>
      <c r="D70" s="1" t="s">
        <v>120</v>
      </c>
      <c r="E70" s="1" t="s">
        <v>197</v>
      </c>
      <c r="F70" s="1" t="str">
        <f>UPPER(E70)</f>
        <v>DAISYS LASTDANCE</v>
      </c>
      <c r="G70" s="1" t="s">
        <v>14</v>
      </c>
      <c r="H70" s="1" t="str">
        <f>UPPER(G70)</f>
        <v>2 POINT WIN</v>
      </c>
      <c r="I70" s="1" t="s">
        <v>50</v>
      </c>
      <c r="J70" s="1">
        <v>-2</v>
      </c>
      <c r="K70" s="1">
        <f>J70+K69</f>
        <v>37.730000000000004</v>
      </c>
    </row>
    <row r="71" spans="1:11" x14ac:dyDescent="0.35">
      <c r="A71" s="1" t="s">
        <v>198</v>
      </c>
      <c r="B71" s="2">
        <v>0.80694444444444446</v>
      </c>
      <c r="C71" s="2" t="str">
        <f>UPPER(D71)</f>
        <v>MONMORE</v>
      </c>
      <c r="D71" s="1" t="s">
        <v>60</v>
      </c>
      <c r="E71" s="1" t="s">
        <v>199</v>
      </c>
      <c r="F71" s="1" t="str">
        <f>UPPER(E71)</f>
        <v>SEA VIEW SYDNEY</v>
      </c>
      <c r="G71" s="1" t="s">
        <v>33</v>
      </c>
      <c r="H71" s="1" t="str">
        <f>UPPER(G71)</f>
        <v>1.5 POINT WIN</v>
      </c>
      <c r="I71" s="1" t="s">
        <v>200</v>
      </c>
      <c r="J71" s="1">
        <v>-1.5</v>
      </c>
      <c r="K71" s="1">
        <f>J71+K70</f>
        <v>36.230000000000004</v>
      </c>
    </row>
    <row r="72" spans="1:11" x14ac:dyDescent="0.35">
      <c r="A72" s="1" t="s">
        <v>201</v>
      </c>
      <c r="B72" s="2">
        <v>0.85486111111111107</v>
      </c>
      <c r="C72" s="2" t="str">
        <f>UPPER(D72)</f>
        <v>MONMORE</v>
      </c>
      <c r="D72" s="1" t="s">
        <v>60</v>
      </c>
      <c r="E72" s="1" t="s">
        <v>202</v>
      </c>
      <c r="F72" s="1" t="str">
        <f>UPPER(E72)</f>
        <v>BOCKOS THUNDER</v>
      </c>
      <c r="G72" s="1" t="s">
        <v>33</v>
      </c>
      <c r="H72" s="1" t="str">
        <f>UPPER(G72)</f>
        <v>1.5 POINT WIN</v>
      </c>
      <c r="I72" s="1" t="s">
        <v>34</v>
      </c>
      <c r="J72" s="1">
        <v>-1.5</v>
      </c>
      <c r="K72" s="1">
        <f>K71+J72</f>
        <v>34.730000000000004</v>
      </c>
    </row>
    <row r="73" spans="1:11" x14ac:dyDescent="0.35">
      <c r="A73" s="1" t="s">
        <v>203</v>
      </c>
      <c r="B73" s="2">
        <v>0.64027777777777772</v>
      </c>
      <c r="C73" s="2" t="str">
        <f>UPPER(D73)</f>
        <v>REDCAR</v>
      </c>
      <c r="D73" s="1" t="s">
        <v>204</v>
      </c>
      <c r="E73" s="1" t="s">
        <v>205</v>
      </c>
      <c r="F73" s="1" t="str">
        <f>UPPER(E73)</f>
        <v>SINALUNGA MIA</v>
      </c>
      <c r="G73" s="1" t="s">
        <v>130</v>
      </c>
      <c r="H73" s="1" t="str">
        <f>UPPER(G73)</f>
        <v>0.75 POINTS EACH WAY</v>
      </c>
      <c r="I73" s="1" t="s">
        <v>169</v>
      </c>
      <c r="J73" s="1">
        <v>-1.5</v>
      </c>
      <c r="K73" s="1">
        <f>J73+K72</f>
        <v>33.230000000000004</v>
      </c>
    </row>
    <row r="74" spans="1:11" x14ac:dyDescent="0.35">
      <c r="A74" s="1" t="s">
        <v>206</v>
      </c>
      <c r="B74" s="2">
        <v>0.51458333333333328</v>
      </c>
      <c r="C74" s="2" t="str">
        <f>UPPER(D74)</f>
        <v>VALLEY</v>
      </c>
      <c r="D74" s="2" t="s">
        <v>207</v>
      </c>
      <c r="E74" s="1" t="s">
        <v>208</v>
      </c>
      <c r="F74" s="1" t="str">
        <f>UPPER(E74)</f>
        <v>UNWANTED PRESENT</v>
      </c>
      <c r="G74" s="1" t="s">
        <v>14</v>
      </c>
      <c r="H74" s="1" t="str">
        <f>UPPER(G74)</f>
        <v>2 POINT WIN</v>
      </c>
      <c r="I74" s="1" t="s">
        <v>178</v>
      </c>
      <c r="J74" s="1">
        <v>2</v>
      </c>
      <c r="K74" s="1">
        <f>J74+K73</f>
        <v>35.230000000000004</v>
      </c>
    </row>
    <row r="75" spans="1:11" x14ac:dyDescent="0.35">
      <c r="A75" s="1" t="s">
        <v>206</v>
      </c>
      <c r="B75" s="2">
        <v>0.54374999999999996</v>
      </c>
      <c r="C75" s="2" t="str">
        <f>UPPER(D75)</f>
        <v>DONCASTER</v>
      </c>
      <c r="D75" s="1" t="s">
        <v>36</v>
      </c>
      <c r="E75" s="1" t="s">
        <v>209</v>
      </c>
      <c r="F75" s="1" t="str">
        <f>UPPER(E75)</f>
        <v>GET UP BERNIE</v>
      </c>
      <c r="G75" s="1" t="s">
        <v>14</v>
      </c>
      <c r="H75" s="1" t="str">
        <f>UPPER(G75)</f>
        <v>2 POINT WIN</v>
      </c>
      <c r="I75" s="3" t="s">
        <v>210</v>
      </c>
      <c r="J75" s="1">
        <v>6.8</v>
      </c>
      <c r="K75" s="1">
        <f>K74+J75</f>
        <v>42.03</v>
      </c>
    </row>
    <row r="76" spans="1:11" x14ac:dyDescent="0.35">
      <c r="A76" s="1" t="s">
        <v>211</v>
      </c>
      <c r="B76" s="2">
        <v>0.59027777777777779</v>
      </c>
      <c r="C76" s="2" t="str">
        <f>UPPER(D76)</f>
        <v>CARTMEL</v>
      </c>
      <c r="D76" s="1" t="s">
        <v>212</v>
      </c>
      <c r="E76" s="1" t="s">
        <v>213</v>
      </c>
      <c r="F76" s="1" t="str">
        <f>UPPER(E76)</f>
        <v>FLASH THE LIGHTS</v>
      </c>
      <c r="G76" s="1" t="s">
        <v>130</v>
      </c>
      <c r="H76" s="1" t="str">
        <f>UPPER(G76)</f>
        <v>0.75 POINTS EACH WAY</v>
      </c>
      <c r="I76" s="1" t="s">
        <v>38</v>
      </c>
      <c r="J76" s="1">
        <v>-0.15</v>
      </c>
      <c r="K76" s="1">
        <f>J76+K75</f>
        <v>41.88</v>
      </c>
    </row>
    <row r="77" spans="1:11" x14ac:dyDescent="0.35">
      <c r="A77" s="1" t="s">
        <v>211</v>
      </c>
      <c r="B77" s="2">
        <v>0.56944444444444442</v>
      </c>
      <c r="C77" s="2" t="str">
        <f>UPPER(D77)</f>
        <v>CARTMEL</v>
      </c>
      <c r="D77" s="1" t="s">
        <v>212</v>
      </c>
      <c r="E77" s="1" t="s">
        <v>214</v>
      </c>
      <c r="F77" s="1" t="str">
        <f>UPPER(E77)</f>
        <v>SECRET SECRET</v>
      </c>
      <c r="G77" s="1" t="s">
        <v>130</v>
      </c>
      <c r="H77" s="1" t="str">
        <f>UPPER(G77)</f>
        <v>0.75 POINTS EACH WAY</v>
      </c>
      <c r="I77" s="1" t="s">
        <v>38</v>
      </c>
      <c r="J77" s="1">
        <v>2.0299999999999998</v>
      </c>
      <c r="K77" s="1">
        <f>J77+K76</f>
        <v>43.910000000000004</v>
      </c>
    </row>
    <row r="78" spans="1:11" x14ac:dyDescent="0.35">
      <c r="A78" s="1" t="s">
        <v>215</v>
      </c>
      <c r="B78" s="2">
        <v>0.50069444444444444</v>
      </c>
      <c r="C78" s="2" t="str">
        <f>UPPER(D78)</f>
        <v>SWINDON</v>
      </c>
      <c r="D78" s="1" t="s">
        <v>120</v>
      </c>
      <c r="E78" s="1" t="s">
        <v>216</v>
      </c>
      <c r="F78" s="1" t="str">
        <f>UPPER(E78)</f>
        <v>SHENZI</v>
      </c>
      <c r="G78" s="1" t="s">
        <v>33</v>
      </c>
      <c r="H78" s="1" t="str">
        <f>UPPER(G78)</f>
        <v>1.5 POINT WIN</v>
      </c>
      <c r="I78" s="1" t="s">
        <v>28</v>
      </c>
      <c r="J78" s="1">
        <v>-1.5</v>
      </c>
      <c r="K78" s="1">
        <f>K77+J78</f>
        <v>42.410000000000004</v>
      </c>
    </row>
    <row r="79" spans="1:11" x14ac:dyDescent="0.35">
      <c r="A79" s="1" t="s">
        <v>217</v>
      </c>
      <c r="B79" s="2">
        <v>0.56458333333333333</v>
      </c>
      <c r="C79" s="2" t="str">
        <f>UPPER(D79)</f>
        <v>ROMFORD</v>
      </c>
      <c r="D79" s="1" t="s">
        <v>17</v>
      </c>
      <c r="E79" s="1" t="s">
        <v>218</v>
      </c>
      <c r="F79" s="1" t="str">
        <f>UPPER(E79)</f>
        <v>CLONCUNNY SYDNEY</v>
      </c>
      <c r="G79" s="1" t="s">
        <v>151</v>
      </c>
      <c r="H79" s="1" t="str">
        <f>UPPER(G79)</f>
        <v>1 POINT WIN</v>
      </c>
      <c r="I79" s="1" t="s">
        <v>219</v>
      </c>
      <c r="J79" s="1">
        <v>-1</v>
      </c>
      <c r="K79" s="1">
        <f>J79+K78</f>
        <v>41.410000000000004</v>
      </c>
    </row>
    <row r="80" spans="1:11" x14ac:dyDescent="0.35">
      <c r="A80" s="1" t="s">
        <v>220</v>
      </c>
      <c r="B80" s="2">
        <v>0.85</v>
      </c>
      <c r="C80" s="2" t="str">
        <f>UPPER(D80)</f>
        <v>CRAYFORD</v>
      </c>
      <c r="D80" s="1" t="s">
        <v>40</v>
      </c>
      <c r="E80" s="1" t="s">
        <v>221</v>
      </c>
      <c r="F80" s="1" t="str">
        <f>UPPER(E80)</f>
        <v>KNOCKNA SPUD</v>
      </c>
      <c r="G80" s="1" t="s">
        <v>33</v>
      </c>
      <c r="H80" s="1" t="str">
        <f>UPPER(G80)</f>
        <v>1.5 POINT WIN</v>
      </c>
      <c r="I80" s="1" t="s">
        <v>42</v>
      </c>
      <c r="J80" s="1">
        <v>3.38</v>
      </c>
      <c r="K80" s="1">
        <f>J80+K79</f>
        <v>44.790000000000006</v>
      </c>
    </row>
    <row r="81" spans="1:11" x14ac:dyDescent="0.35">
      <c r="A81" s="1" t="s">
        <v>220</v>
      </c>
      <c r="B81" s="2">
        <v>0.80138888888888893</v>
      </c>
      <c r="C81" s="2" t="str">
        <f>UPPER(D81)</f>
        <v>DONCASTER</v>
      </c>
      <c r="D81" s="1" t="s">
        <v>36</v>
      </c>
      <c r="E81" s="1" t="s">
        <v>222</v>
      </c>
      <c r="F81" s="1" t="str">
        <f>UPPER(E81)</f>
        <v>MILLHOUSE CHARM</v>
      </c>
      <c r="G81" s="1" t="s">
        <v>14</v>
      </c>
      <c r="H81" s="1" t="str">
        <f>UPPER(G81)</f>
        <v>2 POINT WIN</v>
      </c>
      <c r="I81" s="1" t="s">
        <v>64</v>
      </c>
      <c r="J81" s="1">
        <v>5</v>
      </c>
      <c r="K81" s="1">
        <f>K80+J81</f>
        <v>49.790000000000006</v>
      </c>
    </row>
    <row r="82" spans="1:11" x14ac:dyDescent="0.35">
      <c r="A82" s="1" t="s">
        <v>223</v>
      </c>
      <c r="B82" s="2">
        <v>0.81041666666666667</v>
      </c>
      <c r="C82" s="2" t="str">
        <f>UPPER(D82)</f>
        <v>SWINDON</v>
      </c>
      <c r="D82" s="1" t="s">
        <v>120</v>
      </c>
      <c r="E82" s="1" t="s">
        <v>224</v>
      </c>
      <c r="F82" s="1" t="str">
        <f>UPPER(E82)</f>
        <v>BULLY’S BARKER</v>
      </c>
      <c r="G82" s="1" t="s">
        <v>14</v>
      </c>
      <c r="H82" s="1" t="str">
        <f>UPPER(G82)</f>
        <v>2 POINT WIN</v>
      </c>
      <c r="I82" s="1" t="s">
        <v>225</v>
      </c>
      <c r="J82" s="1">
        <v>-2</v>
      </c>
      <c r="K82" s="1">
        <f>J82+K81</f>
        <v>47.790000000000006</v>
      </c>
    </row>
    <row r="83" spans="1:11" x14ac:dyDescent="0.35">
      <c r="A83" s="1" t="s">
        <v>226</v>
      </c>
      <c r="B83" s="2">
        <v>0.50069444444444444</v>
      </c>
      <c r="C83" s="2" t="str">
        <f>UPPER(D83)</f>
        <v>NOTTINGHAM</v>
      </c>
      <c r="D83" s="1" t="s">
        <v>227</v>
      </c>
      <c r="E83" s="1" t="s">
        <v>228</v>
      </c>
      <c r="F83" s="1" t="str">
        <f>UPPER(E83)</f>
        <v>SAMBAR GOOGOO</v>
      </c>
      <c r="G83" s="1" t="s">
        <v>14</v>
      </c>
      <c r="H83" s="1" t="str">
        <f>UPPER(G83)</f>
        <v>2 POINT WIN</v>
      </c>
      <c r="I83" s="1" t="s">
        <v>42</v>
      </c>
      <c r="J83" s="1">
        <v>-2</v>
      </c>
      <c r="K83" s="1">
        <f>J83+K82</f>
        <v>45.790000000000006</v>
      </c>
    </row>
    <row r="84" spans="1:11" x14ac:dyDescent="0.35">
      <c r="A84" s="1" t="s">
        <v>229</v>
      </c>
      <c r="B84" s="2">
        <v>0.63263888888888886</v>
      </c>
      <c r="C84" s="2" t="str">
        <f>UPPER(D84)</f>
        <v>TOWCESTER</v>
      </c>
      <c r="D84" s="1" t="s">
        <v>69</v>
      </c>
      <c r="E84" s="1" t="s">
        <v>230</v>
      </c>
      <c r="F84" s="1" t="str">
        <f>UPPER(E84)</f>
        <v>SAVANA COSMIC</v>
      </c>
      <c r="G84" s="1" t="s">
        <v>151</v>
      </c>
      <c r="H84" s="1" t="str">
        <f>UPPER(G84)</f>
        <v>1 POINT WIN</v>
      </c>
      <c r="I84" s="1" t="s">
        <v>219</v>
      </c>
      <c r="J84" s="1">
        <v>-1</v>
      </c>
      <c r="K84" s="1">
        <f>K83+J84</f>
        <v>44.790000000000006</v>
      </c>
    </row>
    <row r="85" spans="1:11" x14ac:dyDescent="0.35">
      <c r="A85" s="1" t="s">
        <v>229</v>
      </c>
      <c r="B85" s="2">
        <v>0.62569444444444444</v>
      </c>
      <c r="C85" s="2" t="str">
        <f>UPPER(D85)</f>
        <v>HOVE</v>
      </c>
      <c r="D85" s="1" t="s">
        <v>66</v>
      </c>
      <c r="E85" s="1" t="s">
        <v>231</v>
      </c>
      <c r="F85" s="1" t="str">
        <f>UPPER(E85)</f>
        <v>BURROWS RUBY</v>
      </c>
      <c r="G85" s="1" t="s">
        <v>151</v>
      </c>
      <c r="H85" s="1" t="str">
        <f>UPPER(G85)</f>
        <v>1 POINT WIN</v>
      </c>
      <c r="I85" s="1" t="s">
        <v>219</v>
      </c>
      <c r="J85" s="1">
        <v>4.5</v>
      </c>
      <c r="K85" s="1">
        <f>J85+K84</f>
        <v>49.290000000000006</v>
      </c>
    </row>
    <row r="86" spans="1:11" x14ac:dyDescent="0.35">
      <c r="A86" s="1" t="s">
        <v>232</v>
      </c>
      <c r="B86" s="2">
        <v>0.85833333333333328</v>
      </c>
      <c r="C86" s="2" t="str">
        <f>UPPER(D86)</f>
        <v>ROMFORD</v>
      </c>
      <c r="D86" s="1" t="s">
        <v>17</v>
      </c>
      <c r="E86" s="1" t="s">
        <v>233</v>
      </c>
      <c r="F86" s="1" t="str">
        <f>UPPER(E86)</f>
        <v>POSH RITA</v>
      </c>
      <c r="G86" s="1" t="s">
        <v>14</v>
      </c>
      <c r="H86" s="1" t="str">
        <f>UPPER(G86)</f>
        <v>2 POINT WIN</v>
      </c>
      <c r="I86" s="1" t="s">
        <v>42</v>
      </c>
      <c r="J86" s="1">
        <v>-2</v>
      </c>
      <c r="K86" s="1">
        <f>J86+K85</f>
        <v>47.290000000000006</v>
      </c>
    </row>
    <row r="87" spans="1:11" x14ac:dyDescent="0.35">
      <c r="A87" s="1" t="s">
        <v>232</v>
      </c>
      <c r="B87" s="2">
        <v>0.77708333333333335</v>
      </c>
      <c r="C87" s="2" t="str">
        <f>UPPER(D87)</f>
        <v>DONCASTER</v>
      </c>
      <c r="D87" s="1" t="s">
        <v>36</v>
      </c>
      <c r="E87" s="1" t="s">
        <v>234</v>
      </c>
      <c r="F87" s="1" t="str">
        <f>UPPER(E87)</f>
        <v>DIAMOND NED</v>
      </c>
      <c r="G87" s="1" t="s">
        <v>151</v>
      </c>
      <c r="H87" s="1" t="str">
        <f>UPPER(G87)</f>
        <v>1 POINT WIN</v>
      </c>
      <c r="I87" s="1" t="s">
        <v>235</v>
      </c>
      <c r="J87" s="1">
        <v>-1</v>
      </c>
      <c r="K87" s="1">
        <f>K86+J87</f>
        <v>46.290000000000006</v>
      </c>
    </row>
    <row r="88" spans="1:11" x14ac:dyDescent="0.35">
      <c r="A88" s="1" t="s">
        <v>236</v>
      </c>
      <c r="B88" s="2">
        <v>0.78680555555555554</v>
      </c>
      <c r="C88" s="2" t="str">
        <f>UPPER(D88)</f>
        <v>NEWCASTLE</v>
      </c>
      <c r="D88" s="1" t="s">
        <v>112</v>
      </c>
      <c r="E88" s="1" t="s">
        <v>237</v>
      </c>
      <c r="F88" s="1" t="str">
        <f>UPPER(E88)</f>
        <v>SIMPSON DYLAN</v>
      </c>
      <c r="G88" s="1" t="s">
        <v>14</v>
      </c>
      <c r="H88" s="1" t="str">
        <f>UPPER(G88)</f>
        <v>2 POINT WIN</v>
      </c>
      <c r="I88" s="1" t="s">
        <v>28</v>
      </c>
      <c r="J88" s="1">
        <v>-2</v>
      </c>
      <c r="K88" s="1">
        <f>J88+K87</f>
        <v>44.290000000000006</v>
      </c>
    </row>
    <row r="89" spans="1:11" x14ac:dyDescent="0.35">
      <c r="A89" s="1" t="s">
        <v>238</v>
      </c>
      <c r="B89" s="2">
        <v>0.79236111111111107</v>
      </c>
      <c r="C89" s="2" t="str">
        <f>UPPER(D89)</f>
        <v>SWINDON</v>
      </c>
      <c r="D89" s="1" t="s">
        <v>120</v>
      </c>
      <c r="E89" s="1" t="s">
        <v>239</v>
      </c>
      <c r="F89" s="1" t="str">
        <f>UPPER(E89)</f>
        <v>MOHICAN MACEY</v>
      </c>
      <c r="G89" s="1" t="s">
        <v>151</v>
      </c>
      <c r="H89" s="1" t="str">
        <f>UPPER(G89)</f>
        <v>1 POINT WIN</v>
      </c>
      <c r="I89" s="1" t="s">
        <v>240</v>
      </c>
      <c r="J89" s="1">
        <v>8</v>
      </c>
      <c r="K89" s="1">
        <f>J89+K88</f>
        <v>52.290000000000006</v>
      </c>
    </row>
    <row r="90" spans="1:11" x14ac:dyDescent="0.35">
      <c r="A90" s="1" t="s">
        <v>241</v>
      </c>
      <c r="B90" s="2">
        <v>0.625</v>
      </c>
      <c r="C90" s="2" t="str">
        <f>UPPER(D90)</f>
        <v>ASCOT</v>
      </c>
      <c r="D90" s="1" t="s">
        <v>242</v>
      </c>
      <c r="E90" s="1" t="s">
        <v>243</v>
      </c>
      <c r="F90" s="1" t="str">
        <f>UPPER(E90)</f>
        <v>NORTH VIEW</v>
      </c>
      <c r="G90" s="1" t="s">
        <v>130</v>
      </c>
      <c r="H90" s="1" t="str">
        <f>UPPER(G90)</f>
        <v>0.75 POINTS EACH WAY</v>
      </c>
      <c r="I90" s="1" t="s">
        <v>244</v>
      </c>
      <c r="J90" s="1">
        <v>0.53</v>
      </c>
      <c r="K90" s="1">
        <f>K89+J90</f>
        <v>52.820000000000007</v>
      </c>
    </row>
    <row r="91" spans="1:11" x14ac:dyDescent="0.35">
      <c r="A91" s="1" t="s">
        <v>241</v>
      </c>
      <c r="B91" s="2">
        <v>0.3125</v>
      </c>
      <c r="C91" s="2" t="str">
        <f>UPPER(D91)</f>
        <v xml:space="preserve">YORK </v>
      </c>
      <c r="D91" s="1" t="s">
        <v>245</v>
      </c>
      <c r="E91" s="1" t="s">
        <v>246</v>
      </c>
      <c r="F91" s="1" t="str">
        <f>UPPER(E91)</f>
        <v>CHARENCEY</v>
      </c>
      <c r="G91" s="1" t="s">
        <v>130</v>
      </c>
      <c r="H91" s="1" t="str">
        <f>UPPER(G91)</f>
        <v>0.75 POINTS EACH WAY</v>
      </c>
      <c r="I91" s="1" t="s">
        <v>219</v>
      </c>
      <c r="J91" s="1">
        <v>-1.5</v>
      </c>
      <c r="K91" s="1">
        <f>J91+K90</f>
        <v>51.320000000000007</v>
      </c>
    </row>
    <row r="92" spans="1:11" x14ac:dyDescent="0.35">
      <c r="A92" s="1" t="s">
        <v>247</v>
      </c>
      <c r="B92" s="2">
        <v>0.88263888888888886</v>
      </c>
      <c r="C92" s="2" t="str">
        <f>UPPER(D92)</f>
        <v>ROMFORD</v>
      </c>
      <c r="D92" s="1" t="s">
        <v>17</v>
      </c>
      <c r="E92" s="1" t="s">
        <v>248</v>
      </c>
      <c r="F92" s="1" t="str">
        <f>UPPER(E92)</f>
        <v>FRATTON BARK</v>
      </c>
      <c r="G92" s="1" t="s">
        <v>14</v>
      </c>
      <c r="H92" s="1" t="str">
        <f>UPPER(G92)</f>
        <v>2 POINT WIN</v>
      </c>
      <c r="I92" s="1" t="s">
        <v>78</v>
      </c>
      <c r="J92" s="1">
        <v>-2</v>
      </c>
      <c r="K92" s="1">
        <f>J92+K91</f>
        <v>49.320000000000007</v>
      </c>
    </row>
    <row r="93" spans="1:11" x14ac:dyDescent="0.35">
      <c r="A93" s="1" t="s">
        <v>247</v>
      </c>
      <c r="B93" s="2">
        <v>0.7993055555555556</v>
      </c>
      <c r="C93" s="2" t="str">
        <f>UPPER(D93)</f>
        <v>ROMFORD</v>
      </c>
      <c r="D93" s="1" t="s">
        <v>17</v>
      </c>
      <c r="E93" s="1" t="s">
        <v>249</v>
      </c>
      <c r="F93" s="1" t="str">
        <f>UPPER(E93)</f>
        <v>AQUILA</v>
      </c>
      <c r="G93" s="1" t="s">
        <v>14</v>
      </c>
      <c r="H93" s="1" t="str">
        <f>UPPER(G93)</f>
        <v>2 POINT WIN</v>
      </c>
      <c r="I93" s="1" t="s">
        <v>73</v>
      </c>
      <c r="J93" s="1">
        <v>3.5</v>
      </c>
      <c r="K93" s="1">
        <f>K92+J93</f>
        <v>52.820000000000007</v>
      </c>
    </row>
    <row r="94" spans="1:11" x14ac:dyDescent="0.35">
      <c r="A94" s="1" t="s">
        <v>250</v>
      </c>
      <c r="B94" s="2">
        <v>0.625</v>
      </c>
      <c r="C94" s="2" t="str">
        <f>UPPER(D94)</f>
        <v>ASCOT</v>
      </c>
      <c r="D94" s="1" t="s">
        <v>242</v>
      </c>
      <c r="E94" s="1" t="s">
        <v>251</v>
      </c>
      <c r="F94" s="1" t="str">
        <f>UPPER(E94)</f>
        <v>AALTO</v>
      </c>
      <c r="G94" s="1" t="s">
        <v>130</v>
      </c>
      <c r="H94" s="1" t="str">
        <f>UPPER(G94)</f>
        <v>0.75 POINTS EACH WAY</v>
      </c>
      <c r="I94" s="1" t="s">
        <v>134</v>
      </c>
      <c r="J94" s="1">
        <v>-1.5</v>
      </c>
      <c r="K94" s="1">
        <f>J94+K93</f>
        <v>51.320000000000007</v>
      </c>
    </row>
    <row r="95" spans="1:11" x14ac:dyDescent="0.35">
      <c r="A95" s="1" t="s">
        <v>250</v>
      </c>
      <c r="B95" s="2">
        <v>0.61111111111111116</v>
      </c>
      <c r="C95" s="2" t="str">
        <f>UPPER(D95)</f>
        <v>YORK</v>
      </c>
      <c r="D95" s="1" t="s">
        <v>132</v>
      </c>
      <c r="E95" s="1" t="s">
        <v>252</v>
      </c>
      <c r="F95" s="1" t="str">
        <f>UPPER(E95)</f>
        <v>TREFOR</v>
      </c>
      <c r="G95" s="1" t="s">
        <v>93</v>
      </c>
      <c r="H95" s="1" t="str">
        <f>UPPER(G95)</f>
        <v>1 POINT EACH WAY</v>
      </c>
      <c r="I95" s="1" t="s">
        <v>38</v>
      </c>
      <c r="J95" s="1">
        <v>-2</v>
      </c>
      <c r="K95" s="1">
        <f>J95+K94</f>
        <v>49.320000000000007</v>
      </c>
    </row>
    <row r="96" spans="1:11" x14ac:dyDescent="0.35">
      <c r="A96" s="1" t="s">
        <v>253</v>
      </c>
      <c r="B96" s="2">
        <v>0.8208333333333333</v>
      </c>
      <c r="C96" s="2" t="str">
        <f>UPPER(D96)</f>
        <v xml:space="preserve">DONCASTER </v>
      </c>
      <c r="D96" s="1" t="s">
        <v>254</v>
      </c>
      <c r="E96" s="1" t="s">
        <v>255</v>
      </c>
      <c r="F96" s="1" t="str">
        <f>UPPER(E96)</f>
        <v>SKYWALKER TINO</v>
      </c>
      <c r="G96" s="1" t="s">
        <v>256</v>
      </c>
      <c r="H96" s="1" t="str">
        <f>UPPER(G96)</f>
        <v>3 POINT WIN - NAP</v>
      </c>
      <c r="I96" s="1" t="s">
        <v>200</v>
      </c>
      <c r="J96" s="1">
        <v>-3</v>
      </c>
      <c r="K96" s="1">
        <f>K95+J96</f>
        <v>46.320000000000007</v>
      </c>
    </row>
    <row r="97" spans="1:11" x14ac:dyDescent="0.35">
      <c r="A97" s="1" t="s">
        <v>257</v>
      </c>
      <c r="B97" s="2">
        <v>0.83958333333333335</v>
      </c>
      <c r="C97" s="2" t="str">
        <f>UPPER(D97)</f>
        <v>OXFORD</v>
      </c>
      <c r="D97" s="1" t="s">
        <v>53</v>
      </c>
      <c r="E97" s="1" t="s">
        <v>258</v>
      </c>
      <c r="F97" s="1" t="str">
        <f>UPPER(E97)</f>
        <v>SPEEDY JOEY</v>
      </c>
      <c r="G97" s="1" t="s">
        <v>33</v>
      </c>
      <c r="H97" s="1" t="str">
        <f>UPPER(G97)</f>
        <v>1.5 POINT WIN</v>
      </c>
      <c r="I97" s="1" t="s">
        <v>98</v>
      </c>
      <c r="J97" s="1">
        <v>4.5</v>
      </c>
      <c r="K97" s="1">
        <f>J97+K96</f>
        <v>50.820000000000007</v>
      </c>
    </row>
    <row r="98" spans="1:11" x14ac:dyDescent="0.35">
      <c r="A98" s="1" t="s">
        <v>257</v>
      </c>
      <c r="B98" s="2">
        <v>0.85138888888888886</v>
      </c>
      <c r="C98" s="2" t="str">
        <f>UPPER(D98)</f>
        <v>OXFORD</v>
      </c>
      <c r="D98" s="1" t="s">
        <v>53</v>
      </c>
      <c r="E98" s="1" t="s">
        <v>259</v>
      </c>
      <c r="F98" s="1" t="str">
        <f>UPPER(E98)</f>
        <v>LONG FELLOW</v>
      </c>
      <c r="G98" s="1" t="s">
        <v>33</v>
      </c>
      <c r="H98" s="1" t="str">
        <f>UPPER(G98)</f>
        <v>1.5 POINT WIN</v>
      </c>
      <c r="I98" s="1" t="s">
        <v>38</v>
      </c>
      <c r="J98" s="1">
        <v>-1.5</v>
      </c>
      <c r="K98" s="1">
        <f>J98+K97</f>
        <v>49.320000000000007</v>
      </c>
    </row>
    <row r="99" spans="1:11" x14ac:dyDescent="0.35">
      <c r="A99" s="1" t="s">
        <v>260</v>
      </c>
      <c r="B99" s="2">
        <v>0.72152777777777777</v>
      </c>
      <c r="C99" s="2" t="str">
        <f>UPPER(D99)</f>
        <v>SHEFFIELD</v>
      </c>
      <c r="D99" s="1" t="s">
        <v>126</v>
      </c>
      <c r="E99" s="1" t="s">
        <v>261</v>
      </c>
      <c r="F99" s="1" t="str">
        <f>UPPER(E99)</f>
        <v>ACOMB JOHNNY</v>
      </c>
      <c r="G99" s="1" t="s">
        <v>14</v>
      </c>
      <c r="H99" s="1" t="str">
        <f>UPPER(G99)</f>
        <v>2 POINT WIN</v>
      </c>
      <c r="I99" s="1" t="s">
        <v>64</v>
      </c>
      <c r="J99" s="1">
        <v>-2</v>
      </c>
      <c r="K99" s="1">
        <f>K98+J99</f>
        <v>47.320000000000007</v>
      </c>
    </row>
    <row r="100" spans="1:11" x14ac:dyDescent="0.35">
      <c r="A100" s="1" t="s">
        <v>262</v>
      </c>
      <c r="B100" s="2">
        <v>0.74583333333333335</v>
      </c>
      <c r="C100" s="2" t="str">
        <f>UPPER(D100)</f>
        <v>TOWCESTER</v>
      </c>
      <c r="D100" s="1" t="s">
        <v>69</v>
      </c>
      <c r="E100" s="1" t="s">
        <v>263</v>
      </c>
      <c r="F100" s="1" t="str">
        <f>UPPER(E100)</f>
        <v>ESSJAY BUCCANEER</v>
      </c>
      <c r="G100" s="1" t="s">
        <v>14</v>
      </c>
      <c r="H100" s="1" t="str">
        <f>UPPER(G100)</f>
        <v>2 POINT WIN</v>
      </c>
      <c r="I100" s="1" t="s">
        <v>64</v>
      </c>
      <c r="J100" s="1">
        <v>5</v>
      </c>
      <c r="K100" s="1">
        <f>J100+K99</f>
        <v>52.320000000000007</v>
      </c>
    </row>
    <row r="101" spans="1:11" x14ac:dyDescent="0.35">
      <c r="A101" s="1" t="s">
        <v>264</v>
      </c>
      <c r="B101" s="2">
        <v>0.81041666666666667</v>
      </c>
      <c r="C101" s="2" t="str">
        <f>UPPER(D101)</f>
        <v>PELAW GRANGE</v>
      </c>
      <c r="D101" s="1" t="s">
        <v>265</v>
      </c>
      <c r="E101" s="1" t="s">
        <v>266</v>
      </c>
      <c r="F101" s="1" t="str">
        <f>UPPER(E101)</f>
        <v>SMURFS BABY</v>
      </c>
      <c r="G101" s="1" t="s">
        <v>151</v>
      </c>
      <c r="H101" s="1" t="str">
        <f>UPPER(G101)</f>
        <v>1 POINT WIN</v>
      </c>
      <c r="I101" s="1" t="s">
        <v>219</v>
      </c>
      <c r="J101" s="1">
        <v>4.5</v>
      </c>
      <c r="K101" s="1">
        <f>J101+K100</f>
        <v>56.820000000000007</v>
      </c>
    </row>
    <row r="102" spans="1:11" x14ac:dyDescent="0.35">
      <c r="A102" s="1" t="s">
        <v>267</v>
      </c>
      <c r="B102" s="2">
        <v>0.65902777777777777</v>
      </c>
      <c r="C102" s="2" t="str">
        <f>UPPER(D102)</f>
        <v>DONCASTER</v>
      </c>
      <c r="D102" s="1" t="s">
        <v>36</v>
      </c>
      <c r="E102" s="1" t="s">
        <v>268</v>
      </c>
      <c r="F102" s="1" t="str">
        <f>UPPER(E102)</f>
        <v>MILLHOUSE LAURA</v>
      </c>
      <c r="G102" s="1" t="s">
        <v>14</v>
      </c>
      <c r="H102" s="1" t="str">
        <f>UPPER(G102)</f>
        <v>2 POINT WIN</v>
      </c>
      <c r="I102" s="1" t="s">
        <v>34</v>
      </c>
      <c r="J102" s="1">
        <v>7</v>
      </c>
      <c r="K102" s="1">
        <f>K101+J102</f>
        <v>63.820000000000007</v>
      </c>
    </row>
    <row r="103" spans="1:11" x14ac:dyDescent="0.35">
      <c r="A103" s="1" t="s">
        <v>269</v>
      </c>
      <c r="B103" s="2">
        <v>0.6645833333333333</v>
      </c>
      <c r="C103" s="2" t="str">
        <f>UPPER(D103)</f>
        <v>ROMFORD</v>
      </c>
      <c r="D103" s="1" t="s">
        <v>17</v>
      </c>
      <c r="E103" s="1" t="s">
        <v>270</v>
      </c>
      <c r="F103" s="1" t="str">
        <f>UPPER(E103)</f>
        <v>KILARA MINI</v>
      </c>
      <c r="G103" s="1" t="s">
        <v>14</v>
      </c>
      <c r="H103" s="1" t="str">
        <f>UPPER(G103)</f>
        <v>2 POINT WIN</v>
      </c>
      <c r="I103" s="3" t="s">
        <v>271</v>
      </c>
      <c r="J103" s="1">
        <v>0</v>
      </c>
      <c r="K103" s="1">
        <f>J103+K102</f>
        <v>63.820000000000007</v>
      </c>
    </row>
    <row r="104" spans="1:11" x14ac:dyDescent="0.35">
      <c r="A104" s="1" t="s">
        <v>269</v>
      </c>
      <c r="B104" s="2">
        <v>0.73402777777777772</v>
      </c>
      <c r="C104" s="2" t="str">
        <f>UPPER(D104)</f>
        <v>MONMORE</v>
      </c>
      <c r="D104" s="1" t="s">
        <v>60</v>
      </c>
      <c r="E104" s="1" t="s">
        <v>272</v>
      </c>
      <c r="F104" s="1" t="str">
        <f>UPPER(E104)</f>
        <v>SWIFT PAMELA</v>
      </c>
      <c r="G104" s="1" t="s">
        <v>33</v>
      </c>
      <c r="H104" s="1" t="str">
        <f>UPPER(G104)</f>
        <v>1.5 POINT WIN</v>
      </c>
      <c r="I104" s="1" t="s">
        <v>273</v>
      </c>
      <c r="J104" s="1">
        <v>-1.5</v>
      </c>
      <c r="K104" s="1">
        <f>J104+K103</f>
        <v>62.320000000000007</v>
      </c>
    </row>
    <row r="105" spans="1:11" x14ac:dyDescent="0.35">
      <c r="A105" s="1" t="s">
        <v>269</v>
      </c>
      <c r="B105" s="2">
        <v>0.74722222222222223</v>
      </c>
      <c r="C105" s="2" t="str">
        <f>UPPER(D105)</f>
        <v>MONMORE</v>
      </c>
      <c r="D105" s="1" t="s">
        <v>60</v>
      </c>
      <c r="E105" s="1" t="s">
        <v>274</v>
      </c>
      <c r="F105" s="1" t="str">
        <f>UPPER(E105)</f>
        <v>DERRYVOOREY</v>
      </c>
      <c r="G105" s="1" t="s">
        <v>33</v>
      </c>
      <c r="H105" s="1" t="str">
        <f>UPPER(G105)</f>
        <v>1.5 POINT WIN</v>
      </c>
      <c r="I105" s="1" t="s">
        <v>275</v>
      </c>
      <c r="J105" s="1">
        <v>-1.5</v>
      </c>
      <c r="K105" s="1">
        <f>K104+J105</f>
        <v>60.820000000000007</v>
      </c>
    </row>
    <row r="106" spans="1:11" x14ac:dyDescent="0.35">
      <c r="A106" s="1" t="s">
        <v>269</v>
      </c>
      <c r="B106" s="2">
        <v>0.78333333333333333</v>
      </c>
      <c r="C106" s="2" t="str">
        <f>UPPER(D106)</f>
        <v>CENTRAL PARK</v>
      </c>
      <c r="D106" s="1" t="s">
        <v>96</v>
      </c>
      <c r="E106" s="1" t="s">
        <v>276</v>
      </c>
      <c r="F106" s="1" t="str">
        <f>UPPER(E106)</f>
        <v>FRANCO SKYE</v>
      </c>
      <c r="G106" s="1" t="s">
        <v>14</v>
      </c>
      <c r="H106" s="1" t="str">
        <f>UPPER(G106)</f>
        <v>2 POINT WIN</v>
      </c>
      <c r="I106" s="1" t="s">
        <v>277</v>
      </c>
      <c r="J106" s="1">
        <v>-2</v>
      </c>
      <c r="K106" s="1">
        <f>J106+K105</f>
        <v>58.820000000000007</v>
      </c>
    </row>
    <row r="107" spans="1:11" x14ac:dyDescent="0.35">
      <c r="A107" s="1" t="s">
        <v>278</v>
      </c>
      <c r="B107" s="2">
        <v>0.66041666666666665</v>
      </c>
      <c r="C107" s="2" t="str">
        <f>UPPER(D107)</f>
        <v>SUNDERLAND</v>
      </c>
      <c r="D107" s="1" t="s">
        <v>279</v>
      </c>
      <c r="E107" s="1" t="s">
        <v>280</v>
      </c>
      <c r="F107" s="1" t="str">
        <f>UPPER(E107)</f>
        <v>ONE DAY KAZ</v>
      </c>
      <c r="G107" s="1" t="s">
        <v>33</v>
      </c>
      <c r="H107" s="1" t="str">
        <f>UPPER(G107)</f>
        <v>1.5 POINT WIN</v>
      </c>
      <c r="I107" s="1" t="s">
        <v>281</v>
      </c>
      <c r="J107" s="1">
        <v>-1.5</v>
      </c>
      <c r="K107" s="1">
        <f>J107+K106</f>
        <v>57.320000000000007</v>
      </c>
    </row>
    <row r="108" spans="1:11" x14ac:dyDescent="0.35">
      <c r="A108" s="1" t="s">
        <v>278</v>
      </c>
      <c r="B108" s="2">
        <v>0.75138888888888888</v>
      </c>
      <c r="C108" s="2" t="str">
        <f>UPPER(D108)</f>
        <v>SUNDERLAND</v>
      </c>
      <c r="D108" s="1" t="s">
        <v>279</v>
      </c>
      <c r="E108" s="1" t="s">
        <v>282</v>
      </c>
      <c r="F108" s="1" t="str">
        <f>UPPER(E108)</f>
        <v>TACROY</v>
      </c>
      <c r="G108" s="1" t="s">
        <v>14</v>
      </c>
      <c r="H108" s="1" t="str">
        <f>UPPER(G108)</f>
        <v>2 POINT WIN</v>
      </c>
      <c r="I108" s="3" t="s">
        <v>283</v>
      </c>
      <c r="J108" s="1">
        <v>-2</v>
      </c>
      <c r="K108" s="1">
        <f>K107+J108</f>
        <v>55.320000000000007</v>
      </c>
    </row>
    <row r="109" spans="1:11" x14ac:dyDescent="0.35">
      <c r="A109" s="1" t="s">
        <v>278</v>
      </c>
      <c r="B109" s="2">
        <v>0.69930555555555551</v>
      </c>
      <c r="C109" s="2" t="str">
        <f>UPPER(D109)</f>
        <v>SUNDERLAND</v>
      </c>
      <c r="D109" s="1" t="s">
        <v>279</v>
      </c>
      <c r="E109" s="1" t="s">
        <v>284</v>
      </c>
      <c r="F109" s="1" t="str">
        <f>UPPER(E109)</f>
        <v>MALIBU HARRY</v>
      </c>
      <c r="G109" s="1" t="s">
        <v>14</v>
      </c>
      <c r="H109" s="1" t="str">
        <f>UPPER(G109)</f>
        <v>2 POINT WIN</v>
      </c>
      <c r="I109" s="1" t="s">
        <v>285</v>
      </c>
      <c r="J109" s="1">
        <v>-2</v>
      </c>
      <c r="K109" s="1">
        <f>J109+K108</f>
        <v>53.320000000000007</v>
      </c>
    </row>
    <row r="110" spans="1:11" x14ac:dyDescent="0.35">
      <c r="A110" s="1" t="s">
        <v>278</v>
      </c>
      <c r="B110" s="2">
        <v>0.8569444444444444</v>
      </c>
      <c r="C110" s="2" t="str">
        <f>UPPER(D110)</f>
        <v>HARLOW</v>
      </c>
      <c r="D110" s="1" t="s">
        <v>12</v>
      </c>
      <c r="E110" s="1" t="s">
        <v>286</v>
      </c>
      <c r="F110" s="1" t="str">
        <f>UPPER(E110)</f>
        <v>SWIFT IMPACT</v>
      </c>
      <c r="G110" s="1" t="s">
        <v>33</v>
      </c>
      <c r="H110" s="1" t="str">
        <f>UPPER(G110)</f>
        <v>1.5 POINT WIN</v>
      </c>
      <c r="I110" s="1" t="s">
        <v>287</v>
      </c>
      <c r="J110" s="1">
        <v>-1.5</v>
      </c>
      <c r="K110" s="1">
        <f>J110+K109</f>
        <v>51.820000000000007</v>
      </c>
    </row>
    <row r="111" spans="1:11" x14ac:dyDescent="0.35">
      <c r="A111" s="1" t="s">
        <v>278</v>
      </c>
      <c r="B111" s="2">
        <v>0.86319444444444449</v>
      </c>
      <c r="C111" s="2" t="str">
        <f>UPPER(D111)</f>
        <v>DONCASTER</v>
      </c>
      <c r="D111" s="1" t="s">
        <v>36</v>
      </c>
      <c r="E111" s="1" t="s">
        <v>288</v>
      </c>
      <c r="F111" s="1" t="str">
        <f>UPPER(E111)</f>
        <v>WESTWAY ZOLA</v>
      </c>
      <c r="G111" s="1" t="s">
        <v>33</v>
      </c>
      <c r="H111" s="1" t="str">
        <f>UPPER(G111)</f>
        <v>1.5 POINT WIN</v>
      </c>
      <c r="I111" s="1" t="s">
        <v>289</v>
      </c>
      <c r="J111" s="1">
        <v>-1.5</v>
      </c>
      <c r="K111" s="1">
        <f>K110+J111</f>
        <v>50.320000000000007</v>
      </c>
    </row>
    <row r="112" spans="1:11" x14ac:dyDescent="0.35">
      <c r="A112" s="4"/>
      <c r="B112" s="5"/>
      <c r="C112" s="6"/>
      <c r="D112" s="4"/>
      <c r="E112" s="4"/>
      <c r="F112" s="4"/>
      <c r="G112" s="4"/>
      <c r="H112" s="4"/>
      <c r="I112" s="4"/>
      <c r="J112" s="4"/>
      <c r="K112" s="4"/>
    </row>
    <row r="113" spans="1:11" x14ac:dyDescent="0.35">
      <c r="A113" s="4"/>
      <c r="B113" s="5"/>
      <c r="C113" s="6"/>
      <c r="D113" s="4"/>
      <c r="E113" s="4"/>
      <c r="F113" s="4"/>
      <c r="G113" s="4"/>
      <c r="H113" s="4"/>
      <c r="I113" s="4"/>
      <c r="J113" s="4"/>
      <c r="K113" s="7" t="s">
        <v>290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Sean Hopwood</dc:creator>
  <cp:lastModifiedBy>Sean Hopwood</cp:lastModifiedBy>
  <dcterms:created xsi:type="dcterms:W3CDTF">2024-08-06T04:40:27Z</dcterms:created>
  <dcterms:modified xsi:type="dcterms:W3CDTF">2024-08-06T04:43:06Z</dcterms:modified>
</cp:coreProperties>
</file>